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480" yWindow="3576" windowWidth="14220" windowHeight="5292"/>
  </bookViews>
  <sheets>
    <sheet name="Лист1" sheetId="1" r:id="rId1"/>
  </sheets>
  <definedNames>
    <definedName name="_xlnm.Print_Titles" localSheetId="0">Лист1!$5:$5</definedName>
  </definedNames>
  <calcPr calcId="145621"/>
</workbook>
</file>

<file path=xl/calcChain.xml><?xml version="1.0" encoding="utf-8"?>
<calcChain xmlns="http://schemas.openxmlformats.org/spreadsheetml/2006/main">
  <c r="F107" i="1" l="1"/>
  <c r="F108" i="1"/>
  <c r="F105" i="1"/>
  <c r="F104" i="1"/>
  <c r="F102" i="1" l="1"/>
  <c r="F103" i="1"/>
  <c r="F91" i="1"/>
  <c r="F92" i="1"/>
  <c r="F90" i="1"/>
  <c r="F89" i="1"/>
  <c r="F85" i="1"/>
  <c r="F81" i="1"/>
  <c r="F80" i="1"/>
  <c r="F79" i="1"/>
  <c r="F78" i="1"/>
  <c r="F77" i="1"/>
  <c r="F38" i="1"/>
  <c r="F36" i="1"/>
  <c r="F40" i="1" l="1"/>
  <c r="F41" i="1"/>
  <c r="F42" i="1"/>
  <c r="F43" i="1"/>
  <c r="F39" i="1"/>
  <c r="F34" i="1"/>
  <c r="F35" i="1"/>
  <c r="F37" i="1"/>
  <c r="F26" i="1"/>
  <c r="F19" i="1"/>
  <c r="F18" i="1"/>
  <c r="F17" i="1"/>
  <c r="F14" i="1"/>
  <c r="F13" i="1"/>
  <c r="F11" i="1"/>
  <c r="F12" i="1"/>
  <c r="F114" i="1" l="1"/>
  <c r="F113" i="1" l="1"/>
  <c r="F112" i="1"/>
  <c r="F111" i="1" l="1"/>
  <c r="F110" i="1"/>
  <c r="F109" i="1"/>
  <c r="F106" i="1"/>
  <c r="F101" i="1"/>
  <c r="F100" i="1"/>
  <c r="F99" i="1"/>
  <c r="F98" i="1"/>
  <c r="F97" i="1"/>
  <c r="F96" i="1"/>
  <c r="F95" i="1"/>
  <c r="F94" i="1"/>
  <c r="F93" i="1"/>
  <c r="F88" i="1"/>
  <c r="F87" i="1"/>
  <c r="F86" i="1"/>
  <c r="F74" i="1"/>
  <c r="F73" i="1" l="1"/>
  <c r="F71" i="1"/>
  <c r="F64" i="1"/>
  <c r="F65" i="1"/>
  <c r="F62" i="1"/>
  <c r="F61" i="1"/>
  <c r="F60" i="1"/>
  <c r="F59" i="1" l="1"/>
  <c r="F58" i="1" l="1"/>
  <c r="F57" i="1"/>
  <c r="F56" i="1"/>
  <c r="F55" i="1"/>
  <c r="F53" i="1" l="1"/>
  <c r="F52" i="1"/>
  <c r="F51" i="1" l="1"/>
  <c r="F49" i="1"/>
  <c r="F45" i="1" l="1"/>
  <c r="F46" i="1"/>
  <c r="F47" i="1"/>
  <c r="F44" i="1" l="1"/>
  <c r="F33" i="1"/>
  <c r="F32" i="1"/>
  <c r="F31" i="1" l="1"/>
  <c r="F30" i="1"/>
  <c r="F29" i="1"/>
  <c r="F28" i="1" l="1"/>
  <c r="F27" i="1"/>
  <c r="F25" i="1" l="1"/>
  <c r="F24" i="1"/>
  <c r="F23" i="1"/>
  <c r="F22" i="1"/>
  <c r="F21" i="1"/>
  <c r="F20" i="1"/>
  <c r="F70" i="1" l="1"/>
  <c r="F69" i="1"/>
  <c r="F68" i="1"/>
  <c r="F15" i="1" l="1"/>
  <c r="F16" i="1"/>
  <c r="F10" i="1"/>
  <c r="F9" i="1"/>
  <c r="F76" i="1" l="1"/>
  <c r="F75" i="1"/>
  <c r="F72" i="1"/>
  <c r="F50" i="1" l="1"/>
  <c r="F84" i="1" l="1"/>
  <c r="F83" i="1"/>
  <c r="F67" i="1" l="1"/>
  <c r="F66" i="1"/>
  <c r="F54" i="1" l="1"/>
  <c r="F48" i="1" l="1"/>
  <c r="F82" i="1" l="1"/>
  <c r="F8" i="1"/>
  <c r="F7" i="1"/>
  <c r="F63" i="1"/>
  <c r="F115" i="1"/>
</calcChain>
</file>

<file path=xl/sharedStrings.xml><?xml version="1.0" encoding="utf-8"?>
<sst xmlns="http://schemas.openxmlformats.org/spreadsheetml/2006/main" count="225" uniqueCount="161">
  <si>
    <t>Наименование</t>
  </si>
  <si>
    <t>Отклонение                              (+/-)</t>
  </si>
  <si>
    <t>Причины отклонений</t>
  </si>
  <si>
    <t>КБК</t>
  </si>
  <si>
    <t>5=4-3</t>
  </si>
  <si>
    <t>Итого</t>
  </si>
  <si>
    <t>тел. 64-42-61</t>
  </si>
  <si>
    <t>Исп. Давыдова М.В.</t>
  </si>
  <si>
    <t>(рублей)</t>
  </si>
  <si>
    <t>Департамент семьи, социальной и демографической политики Брянской области</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</si>
  <si>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</si>
  <si>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Перераспределение бюджетных ассигнований в связи с исполнением судебных актов, предусматривающих обращение взыскания на средства областного бюджета в пределах объема бюджетных ассигнований (ст. 217 Бюджетного кодекса РФ)</t>
  </si>
  <si>
    <t>Увеличение ассигнований в связи с поступлением средств федерального бюджета (ст.217, 232 Бюджетного кодекса РФ)</t>
  </si>
  <si>
    <t>Социальная поддержка Героев Советского Союза, Героев Российской Федерации и полных кавалеров ордена Славы</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</si>
  <si>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</si>
  <si>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Управление имущественных отношений Брянской области</t>
  </si>
  <si>
    <t>Оценка имущества, признание прав и регулирование имущественных отношений</t>
  </si>
  <si>
    <t>Перераспределение бюджетных ассигнований на увеличение бюджетных ассигнований по отдельным разделам, подразделам, целевым статьям и видам расходов областного бюджета - в пределах общего объема бюджетных ассигнований, предусмотренных главному распорядителю бюджетных средств (ст. 11 Закона о бюджете)</t>
  </si>
  <si>
    <t>Департамент культуры Брянской области</t>
  </si>
  <si>
    <t>Утверждено законом о бюджете                                         на 2021 год</t>
  </si>
  <si>
    <t>Уточненная бюджетная роспись                                         на 2021 год</t>
  </si>
  <si>
    <t>821-1003-2100552520-310</t>
  </si>
  <si>
    <t>Брянская областная Дума</t>
  </si>
  <si>
    <t>801-0103-7000010100-120</t>
  </si>
  <si>
    <t>Администрация Губернатора Брянской области и Правительства Брянской области</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</si>
  <si>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</si>
  <si>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803-0113-7000010210-610</t>
  </si>
  <si>
    <t>Департамент сельского хозяйства Брянской области</t>
  </si>
  <si>
    <t>Уменьшение бюджетных ассигнований в связи с поступлением уведомления по средствам федерального бюджета (ст.217, 232 Бюджетного кодекса РФ)</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</si>
  <si>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</si>
  <si>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821-1003-2111116580-310</t>
  </si>
  <si>
    <t xml:space="preserve">Перераспределение бюджетных ассигнований между разделами, подразделами, целевыми статьями и видами расходов бюджета в пределах общего объема бюджетных ассигнований, предусмотренных главному распорядителю бюджетных средств в текущем финансовом году и плановом периоде, в целях обеспечения условий предоставления субсидий из федерального бюджета бюджетам субъектов Российской Федерации на софинансирование расходных обязательств, возникающих при выполнении органами государственной власти субъектов Российской Федерации полномочий по предметам ведения субъектов Российской Федерации и предметам совместного ведения Российской Федерации и субъектов Российской Федерации (ст. 132 Бюджетного кодекса РФ) </t>
  </si>
  <si>
    <t>Увеличение бюджетных ассигнований в связи с поступлением уведомления по средствам федерального бюджета (ст.217, 232 Бюджетного кодекса РФ)</t>
  </si>
  <si>
    <t>824-0113-4077117400-240</t>
  </si>
  <si>
    <t>Заметитель Губернатора Брянской области</t>
  </si>
  <si>
    <t>Г.В. Петушкова</t>
  </si>
  <si>
    <t>Увеличение бюджетных ассигнований в случае использования (перераспределения) иным образом зарезервированных в составе утвержденных Законом о бюджете бюджетных ассигнований - в пределах объема бюджетных ассигнований (ст. 217 Бюджетного кодекса РФ)</t>
  </si>
  <si>
    <t>Государственная строительная инспекция Брянской области</t>
  </si>
  <si>
    <t>806-0412-1966110100-120</t>
  </si>
  <si>
    <t>806-0412-1966110100-240</t>
  </si>
  <si>
    <t>Управление записи актов гражданского состояния Брянской области</t>
  </si>
  <si>
    <t>Осуществление переданных полномочий Российской Федерации на государственную регистрацию актов гражданского состояния</t>
  </si>
  <si>
    <t>809-0113-2122159300-120</t>
  </si>
  <si>
    <t>809-0113-2122159300-240</t>
  </si>
  <si>
    <t>Департамент внутренней политики Брянской области</t>
  </si>
  <si>
    <t>Перераспределение бюджетных ассигнований в связи с исполнением решений налоговых и иных уполномоченных органов о взыскании налогов, сборов, пеней и штрафов, предусматривающих обращение взыскания на средства областного бюджета в соответствии с действующим законодательством в пределах объема бюджетных ассигнований (ст. 11 Закона о бюджете)</t>
  </si>
  <si>
    <t>Департамент здравоохранения Брянской области</t>
  </si>
  <si>
    <t>Больницы, клиники, госпитали, медико-санитарные части</t>
  </si>
  <si>
    <t>814-0901-1400110420-610</t>
  </si>
  <si>
    <t>814-0901-1400110420-620</t>
  </si>
  <si>
    <t>Мероприятия, направленные на профилактику и устранение последствий распространения коронавирусной инфекции</t>
  </si>
  <si>
    <t>814-0901-1400113900-610</t>
  </si>
  <si>
    <t>814-0901-1400113900-620</t>
  </si>
  <si>
    <t>Поликлиники, амбулатории, диагностические центры</t>
  </si>
  <si>
    <t>814-0902-1400110430-620</t>
  </si>
  <si>
    <t>Дома ребенка</t>
  </si>
  <si>
    <t>814-0909-1400510460-610</t>
  </si>
  <si>
    <t>Департамент образования и науки Брянской области</t>
  </si>
  <si>
    <t>Департамент финансов Брянской области</t>
  </si>
  <si>
    <t>Поддержка реализации мероприятий государственных программ Брянской области и непрограммных мероприятий</t>
  </si>
  <si>
    <t>818-0113-7000010150-870</t>
  </si>
  <si>
    <t>Уменьшение бюджетных ассигнований в связи с резервированием средств в составе утвержденных Законом об областном бюджете бюджетных ассигнований на реализацию государственных программ Брянской области (ст. 217 Бюджетного кодекса РФ)</t>
  </si>
  <si>
    <t>Департамент строительства Брянской области</t>
  </si>
  <si>
    <t>Учреждения, осуществляющие функции и полномочия по управлению в сфере дорожного хозяйства</t>
  </si>
  <si>
    <t>819-0409-1955110370-240</t>
  </si>
  <si>
    <t>819-0409-1955110370-830</t>
  </si>
  <si>
    <t>Оплата жилищно-коммунальных услуг отдельным категориям граждан</t>
  </si>
  <si>
    <t>821-1003-2100552500-320</t>
  </si>
  <si>
    <t>Перераспределение бюджетных ассигнований, предусмотренных для исполнения публичных нормативных обязательств. - в пределах общего объема указанных ассигнований, утвержденных Законом о бюджете на их исполнение в текущем финансовом году, а также с его превышением не более чем на 5 процентов за счет перераспределения средств, зарезервированных в составе утвержденных бюджетных ассигнований (ст. 217 Бюджетного кодекса РФ)</t>
  </si>
  <si>
    <t>Управление физической культуры и спорта Брянской области</t>
  </si>
  <si>
    <t>Спортивно-оздоровительные комплексы и центры</t>
  </si>
  <si>
    <t>825-1101-2500210980-620</t>
  </si>
  <si>
    <t>825-1103-2511110980-620</t>
  </si>
  <si>
    <t>Управление мировой юстиции Брянской области</t>
  </si>
  <si>
    <t>830-0105-3000110100-120</t>
  </si>
  <si>
    <t>830-0105-3000110100-240</t>
  </si>
  <si>
    <t>830-0105-7000010160-830</t>
  </si>
  <si>
    <t>Управление лесами Брянской области</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</si>
  <si>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</si>
  <si>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836-0407-3600151292-110</t>
  </si>
  <si>
    <t>836-0407-3600151292-830</t>
  </si>
  <si>
    <t>Учреждения, оказывающие услуги в сфере лесных отношений</t>
  </si>
  <si>
    <t>836-0407-3600211070-240</t>
  </si>
  <si>
    <t>836-0407-3600211070-850</t>
  </si>
  <si>
    <t>Департамент экономического развития Брянской области</t>
  </si>
  <si>
    <t>Департамент региональной безопасности Брянской области</t>
  </si>
  <si>
    <t>Повышение уровня общественной безопасности, правопорядка и безопасности среды обитания</t>
  </si>
  <si>
    <t>Учреждения, осуществляющие деятельность в сфере повышения уровня общественной безопасности, правопорядка и безопасности среды обитания</t>
  </si>
  <si>
    <t>842-0314-0200510230-240</t>
  </si>
  <si>
    <t>Информация об отклонении бюджетных ассигнований, утвержденных сводной бюджетной росписью на 2021 год от назначений, утвержденных Законом Брянской области "Об областном бюджете на 2021 год и на плановый период 2022 и 2023 годов" за 2021 год</t>
  </si>
  <si>
    <t>801-0103-7000010100-240</t>
  </si>
  <si>
    <t>Обеспечение деятельности заместителей Губернатора Брянской области</t>
  </si>
  <si>
    <t>803-0104-7000010020-120</t>
  </si>
  <si>
    <t>Организация и проведение памятных дат, протокольных и других мероприятий регионального значения</t>
  </si>
  <si>
    <t>803-0113-7000010250-620</t>
  </si>
  <si>
    <t>Управление ветеринарии Брянской области</t>
  </si>
  <si>
    <t>Учреждения, оказывающие услуги в сфере ветеринарии</t>
  </si>
  <si>
    <t>805-0405-1733210280-610</t>
  </si>
  <si>
    <t>Комплексные мероприятия по обеспечению эпизоотического благополучия</t>
  </si>
  <si>
    <t>805-0405-1733312500-240</t>
  </si>
  <si>
    <t>809-0113-2122159300-850</t>
  </si>
  <si>
    <t>Социологический мониторинг Брянской области</t>
  </si>
  <si>
    <t>811-0113-1100113310-240</t>
  </si>
  <si>
    <t>Печатные средства массовой информации</t>
  </si>
  <si>
    <t>811-1202-1100310320-610</t>
  </si>
  <si>
    <t>811-1202-1100310320-620</t>
  </si>
  <si>
    <t>Финансовое обеспечение мероприятий по борьбе с новой коронавирусной инфекцией (COVID-19) за счет средств резервного фонда Правительства Российской Федерации</t>
  </si>
  <si>
    <t>814-0901-1400558440-610</t>
  </si>
  <si>
    <t>814-0901-1400558440-620</t>
  </si>
  <si>
    <t>814-0902-1400113900-610</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</si>
  <si>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</si>
  <si>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814-0902-1400513820-320</t>
  </si>
  <si>
    <t>814-0902-1400513820-830</t>
  </si>
  <si>
    <t>814-0904-1400558440-620</t>
  </si>
  <si>
    <t>814-0909-1400810100-240</t>
  </si>
  <si>
    <t>814-0909-1400810100-850</t>
  </si>
  <si>
    <t>Учреждения, обеспечивающие оказание услуг в сфере здравоохранения</t>
  </si>
  <si>
    <t>814-0909-1400810530-610</t>
  </si>
  <si>
    <t>Перераспределение бюджетных ассигнований в пределах, предусмотренных главному распорядителю средств областного бюджета на предоставление бюджетным и автономным учреждениям субсидий на финансовое обеспечение государственного задания на оказание государственных услуг (выполнение работ) и субсидий на иные цели (ст. 11 Закона о бюджете)</t>
  </si>
  <si>
    <t>815-0804-1500510100-120</t>
  </si>
  <si>
    <t>815-0804-1500510100-240</t>
  </si>
  <si>
    <t>Профессиональные образовательные организации</t>
  </si>
  <si>
    <t>816-0704-1600310650-610</t>
  </si>
  <si>
    <t>816-0704-1600310650-620</t>
  </si>
  <si>
    <t>Возмещение части прямых понесенных затрат на создание и (или) модернизацию объектов агропромышленного комплекса</t>
  </si>
  <si>
    <t>817-0405-171В2R4720-810</t>
  </si>
  <si>
    <t>Возмещение части прямых понесенных затрат на создание и (или) модернизацию объектов агропромышленного комплекса в целях обеспечения ввода в эксплуатацию животноводческих комплексов молочного направления (молочных ферм), хранилищ и селекционно-семеноводческих центров в растениеводстве за счет средств резервного фонда Правительства Российской Федерации</t>
  </si>
  <si>
    <t>817-0405-171В2R6550-810</t>
  </si>
  <si>
    <t>Учреждения, осуществляющие функции и полномочия в сфере социальной и демографической политики</t>
  </si>
  <si>
    <t>821-1002-2100210790-110</t>
  </si>
  <si>
    <t>821-1002-2100210790-240</t>
  </si>
  <si>
    <t>821-1002-2100210790-850</t>
  </si>
  <si>
    <t>821-1002-7000010160-830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</si>
  <si>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</si>
  <si>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821-1003-2100452700-310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</si>
  <si>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</si>
  <si>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821-1003-2100453800-240</t>
  </si>
  <si>
    <t>821-1003-2100453800-310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</si>
  <si>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</si>
  <si>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821-1003-2100551370-240</t>
  </si>
  <si>
    <t>821-1003-2100551370-310</t>
  </si>
  <si>
    <t>821-1003-2100551370-320</t>
  </si>
  <si>
    <t>Oсуществление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</si>
  <si>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821-1004-21004R302F-310</t>
  </si>
  <si>
    <t>824-0113-4077110100-120</t>
  </si>
  <si>
    <t>Мероприятия по землеустройству и землепользованию</t>
  </si>
  <si>
    <t>824-0412-4077117420-240</t>
  </si>
  <si>
    <t>Контрольно-счетная палата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</si>
  <si>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</si>
  <si>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826-0106-7000010060-120</t>
  </si>
  <si>
    <t>826-0106-7000010100-120</t>
  </si>
  <si>
    <t>826-0106-7000010100-240</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</si>
  <si>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лесных отношений)</t>
  </si>
  <si>
    <t>836-0407-3600151291-120</t>
  </si>
  <si>
    <t>836-0407-3600151291-240</t>
  </si>
  <si>
    <t>836-0407-3600151291-850</t>
  </si>
  <si>
    <t>836-0407-3600151292-240</t>
  </si>
  <si>
    <t>840-0113-4011110100-120</t>
  </si>
  <si>
    <t>Повышение инвестиционной привлекательности Брянской области</t>
  </si>
  <si>
    <t>840-0113-4044118620-240</t>
  </si>
  <si>
    <t>842-0314-0200512110-240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</si>
</sst>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0"/>
      <name val="Arial Cyr"/>
      <charset val="204"/>
    </font>
    <font>
      <sz val="8"/>
      <name val="Arial Cyr"/>
      <charset val="204"/>
    </font>
    <font>
      <sz val="10"/>
      <name val="Times New Roman"/>
      <family val="1"/>
      <charset val="204"/>
    </font>
    <font>
      <sz val="12"/>
      <name val="Times New Roman"/>
      <family val="1"/>
      <charset val="204"/>
    </font>
    <font>
      <sz val="11"/>
      <name val="Times New Roman"/>
      <family val="1"/>
      <charset val="204"/>
    </font>
    <font>
      <b/>
      <sz val="11"/>
      <name val="Times New Roman"/>
      <family val="1"/>
      <charset val="204"/>
    </font>
    <font>
      <b/>
      <sz val="13"/>
      <name val="Times New Roman"/>
      <family val="1"/>
      <charset val="204"/>
    </font>
    <font>
      <sz val="15"/>
      <name val="Times New Roman"/>
      <family val="1"/>
      <charset val="204"/>
    </font>
    <font>
      <b/>
      <sz val="10"/>
      <color rgb="FF000000"/>
      <name val="Arial Cyr"/>
      <family val="2"/>
    </font>
    <font>
      <b/>
      <sz val="10"/>
      <color rgb="FF000000"/>
      <name val="Arial Cyr"/>
    </font>
    <font>
      <b/>
      <sz val="11"/>
      <color rgb="FF000000"/>
      <name val="Times New Roman"/>
      <family val="1"/>
      <charset val="204"/>
    </font>
    <font>
      <sz val="11"/>
      <color rgb="FF000000"/>
      <name val="Times New Roman"/>
      <family val="1"/>
      <charset val="204"/>
    </font>
    <font>
      <sz val="10"/>
      <name val="Arial Cyr"/>
      <charset val="204"/>
    </font>
    <font>
      <sz val="11"/>
      <name val="Calibri"/>
      <family val="2"/>
      <scheme val="minor"/>
    </font>
    <font>
      <sz val="10"/>
      <color rgb="FF000000"/>
      <name val="Arial Cyr"/>
    </font>
    <font>
      <b/>
      <sz val="12"/>
      <color rgb="FF000000"/>
      <name val="Arial Cyr"/>
    </font>
    <font>
      <sz val="11"/>
      <color rgb="FF000000"/>
      <name val="Calibri"/>
      <family val="2"/>
      <charset val="204"/>
      <scheme val="minor"/>
    </font>
    <font>
      <sz val="10"/>
      <color rgb="FF000000"/>
      <name val="Arial"/>
      <family val="2"/>
      <charset val="204"/>
    </font>
    <font>
      <sz val="10"/>
      <color rgb="FF000000"/>
      <name val="Times New Roman"/>
      <family val="1"/>
      <charset val="204"/>
    </font>
    <font>
      <sz val="11"/>
      <color rgb="FF000000"/>
      <name val="Calibri"/>
      <scheme val="minor"/>
    </font>
    <font>
      <sz val="10"/>
      <color rgb="FF000000"/>
      <name val="Arial"/>
    </font>
    <font>
      <sz val="10"/>
      <color rgb="FF000000"/>
      <name val="Times New Roman"/>
    </font>
  </fonts>
  <fills count="6">
    <fill>
      <patternFill patternType="none"/>
    </fill>
    <fill>
      <patternFill patternType="gray125"/>
    </fill>
    <fill>
      <patternFill patternType="solid">
        <fgColor rgb="FFCCFFFF"/>
      </patternFill>
    </fill>
    <fill>
      <patternFill patternType="solid">
        <fgColor rgb="FFFFFFCC"/>
      </patternFill>
    </fill>
    <fill>
      <patternFill patternType="solid">
        <fgColor rgb="FFC0C0C0"/>
      </patternFill>
    </fill>
    <fill>
      <patternFill patternType="solid">
        <fgColor indexed="6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49">
    <xf numFmtId="0" fontId="0" fillId="0" borderId="0"/>
    <xf numFmtId="0" fontId="8" fillId="0" borderId="7">
      <alignment vertical="top" wrapText="1"/>
    </xf>
    <xf numFmtId="0" fontId="9" fillId="0" borderId="7">
      <alignment vertical="top" wrapText="1"/>
    </xf>
    <xf numFmtId="0" fontId="9" fillId="0" borderId="7">
      <alignment vertical="top" wrapText="1"/>
    </xf>
    <xf numFmtId="4" fontId="9" fillId="2" borderId="7">
      <alignment horizontal="right" vertical="top" shrinkToFit="1"/>
    </xf>
    <xf numFmtId="4" fontId="9" fillId="2" borderId="7">
      <alignment horizontal="right" vertical="top" shrinkToFit="1"/>
    </xf>
    <xf numFmtId="0" fontId="13" fillId="0" borderId="0"/>
    <xf numFmtId="0" fontId="14" fillId="0" borderId="0">
      <alignment wrapText="1"/>
    </xf>
    <xf numFmtId="0" fontId="14" fillId="0" borderId="0"/>
    <xf numFmtId="0" fontId="15" fillId="0" borderId="0">
      <alignment horizontal="center" wrapText="1"/>
    </xf>
    <xf numFmtId="0" fontId="15" fillId="0" borderId="0">
      <alignment horizontal="center"/>
    </xf>
    <xf numFmtId="0" fontId="14" fillId="0" borderId="0">
      <alignment horizontal="right"/>
    </xf>
    <xf numFmtId="0" fontId="14" fillId="0" borderId="7">
      <alignment horizontal="center" vertical="center" wrapText="1"/>
    </xf>
    <xf numFmtId="0" fontId="9" fillId="0" borderId="7">
      <alignment vertical="top" wrapText="1"/>
    </xf>
    <xf numFmtId="1" fontId="14" fillId="0" borderId="7">
      <alignment horizontal="center" vertical="top" shrinkToFit="1"/>
    </xf>
    <xf numFmtId="10" fontId="9" fillId="2" borderId="7">
      <alignment horizontal="right" vertical="top" shrinkToFit="1"/>
    </xf>
    <xf numFmtId="0" fontId="9" fillId="0" borderId="7">
      <alignment horizontal="left"/>
    </xf>
    <xf numFmtId="4" fontId="9" fillId="3" borderId="7">
      <alignment horizontal="right" vertical="top" shrinkToFit="1"/>
    </xf>
    <xf numFmtId="10" fontId="9" fillId="3" borderId="7">
      <alignment horizontal="right" vertical="top" shrinkToFit="1"/>
    </xf>
    <xf numFmtId="0" fontId="14" fillId="0" borderId="0">
      <alignment horizontal="left" wrapText="1"/>
    </xf>
    <xf numFmtId="0" fontId="13" fillId="0" borderId="0"/>
    <xf numFmtId="0" fontId="13" fillId="0" borderId="0"/>
    <xf numFmtId="0" fontId="13" fillId="0" borderId="0"/>
    <xf numFmtId="0" fontId="16" fillId="0" borderId="0"/>
    <xf numFmtId="0" fontId="16" fillId="0" borderId="0"/>
    <xf numFmtId="0" fontId="17" fillId="4" borderId="0"/>
    <xf numFmtId="1" fontId="14" fillId="0" borderId="7">
      <alignment horizontal="left" vertical="top" wrapText="1" indent="2"/>
    </xf>
    <xf numFmtId="4" fontId="14" fillId="0" borderId="7">
      <alignment horizontal="right" vertical="top" shrinkToFit="1"/>
    </xf>
    <xf numFmtId="10" fontId="14" fillId="0" borderId="7">
      <alignment horizontal="right" vertical="top" shrinkToFit="1"/>
    </xf>
    <xf numFmtId="0" fontId="14" fillId="0" borderId="0">
      <alignment vertical="top"/>
    </xf>
    <xf numFmtId="0" fontId="12" fillId="5" borderId="0"/>
    <xf numFmtId="0" fontId="14" fillId="0" borderId="0">
      <alignment wrapText="1"/>
    </xf>
    <xf numFmtId="0" fontId="18" fillId="0" borderId="0">
      <alignment vertical="top" wrapText="1"/>
    </xf>
    <xf numFmtId="0" fontId="18" fillId="0" borderId="0">
      <alignment vertical="top" wrapText="1"/>
    </xf>
    <xf numFmtId="0" fontId="18" fillId="0" borderId="0">
      <alignment vertical="top" wrapText="1"/>
    </xf>
    <xf numFmtId="0" fontId="13" fillId="0" borderId="0"/>
    <xf numFmtId="0" fontId="13" fillId="0" borderId="0"/>
    <xf numFmtId="0" fontId="13" fillId="0" borderId="0"/>
    <xf numFmtId="0" fontId="13" fillId="0" borderId="0"/>
    <xf numFmtId="0" fontId="13" fillId="0" borderId="0"/>
    <xf numFmtId="0" fontId="16" fillId="0" borderId="0"/>
    <xf numFmtId="0" fontId="16" fillId="0" borderId="0"/>
    <xf numFmtId="0" fontId="17" fillId="4" borderId="0"/>
    <xf numFmtId="0" fontId="13" fillId="0" borderId="0"/>
    <xf numFmtId="0" fontId="18" fillId="0" borderId="0">
      <alignment vertical="top" wrapText="1"/>
    </xf>
    <xf numFmtId="0" fontId="19" fillId="0" borderId="0"/>
    <xf numFmtId="0" fontId="19" fillId="0" borderId="0"/>
    <xf numFmtId="0" fontId="20" fillId="4" borderId="0"/>
    <xf numFmtId="0" fontId="21" fillId="0" borderId="0">
      <alignment vertical="top" wrapText="1"/>
    </xf>
  </cellStyleXfs>
  <cellXfs count="113">
    <xf numFmtId="0" fontId="0" fillId="0" borderId="0" xfId="0"/>
    <xf numFmtId="0" fontId="0" fillId="0" borderId="0" xfId="0" applyAlignment="1">
      <alignment vertical="center"/>
    </xf>
    <xf numFmtId="164" fontId="0" fillId="0" borderId="0" xfId="0" applyNumberFormat="1" applyAlignment="1">
      <alignment horizontal="center"/>
    </xf>
    <xf numFmtId="0" fontId="2" fillId="0" borderId="0" xfId="0" applyFont="1" applyAlignment="1">
      <alignment vertical="center"/>
    </xf>
    <xf numFmtId="0" fontId="2" fillId="0" borderId="0" xfId="0" applyFont="1"/>
    <xf numFmtId="164" fontId="2" fillId="0" borderId="0" xfId="0" applyNumberFormat="1" applyFont="1" applyAlignment="1">
      <alignment horizontal="center"/>
    </xf>
    <xf numFmtId="49" fontId="2" fillId="0" borderId="0" xfId="0" applyNumberFormat="1" applyFont="1" applyBorder="1" applyAlignment="1">
      <alignment horizontal="center" vertical="center" shrinkToFit="1"/>
    </xf>
    <xf numFmtId="164" fontId="3" fillId="0" borderId="0" xfId="0" applyNumberFormat="1" applyFont="1" applyAlignment="1">
      <alignment horizontal="center"/>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5" fillId="0" borderId="2" xfId="0" applyFont="1" applyBorder="1" applyAlignment="1">
      <alignment vertical="center" wrapText="1"/>
    </xf>
    <xf numFmtId="4" fontId="5" fillId="0" borderId="2" xfId="0" applyNumberFormat="1" applyFont="1" applyBorder="1" applyAlignment="1">
      <alignment horizontal="center" vertical="center"/>
    </xf>
    <xf numFmtId="4" fontId="5" fillId="0" borderId="2" xfId="0" applyNumberFormat="1" applyFont="1" applyFill="1" applyBorder="1" applyAlignment="1">
      <alignment horizontal="center" vertical="center"/>
    </xf>
    <xf numFmtId="49" fontId="4" fillId="0" borderId="1" xfId="0" applyNumberFormat="1" applyFont="1" applyBorder="1" applyAlignment="1">
      <alignment horizontal="center" vertical="center" shrinkToFit="1"/>
    </xf>
    <xf numFmtId="4" fontId="4" fillId="0" borderId="1" xfId="0" applyNumberFormat="1" applyFont="1" applyBorder="1" applyAlignment="1">
      <alignment horizontal="center" vertical="center"/>
    </xf>
    <xf numFmtId="4" fontId="4" fillId="0" borderId="1" xfId="0" applyNumberFormat="1" applyFont="1" applyFill="1" applyBorder="1" applyAlignment="1">
      <alignment horizontal="center" vertical="center"/>
    </xf>
    <xf numFmtId="49" fontId="4" fillId="0" borderId="2" xfId="0" applyNumberFormat="1" applyFont="1" applyBorder="1" applyAlignment="1">
      <alignment horizontal="center" vertical="center" shrinkToFit="1"/>
    </xf>
    <xf numFmtId="0" fontId="4" fillId="0" borderId="2" xfId="0" applyFont="1" applyBorder="1" applyAlignment="1">
      <alignment vertical="center" wrapText="1"/>
    </xf>
    <xf numFmtId="4" fontId="4" fillId="0" borderId="3" xfId="0" applyNumberFormat="1" applyFont="1" applyBorder="1" applyAlignment="1">
      <alignment horizontal="center" vertical="center"/>
    </xf>
    <xf numFmtId="4" fontId="4" fillId="0" borderId="3" xfId="0" applyNumberFormat="1" applyFont="1" applyFill="1" applyBorder="1" applyAlignment="1">
      <alignment horizontal="center" vertical="center"/>
    </xf>
    <xf numFmtId="49" fontId="4" fillId="0" borderId="2"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5" fillId="0" borderId="2" xfId="0" applyFont="1" applyFill="1" applyBorder="1" applyAlignment="1">
      <alignment vertical="center" wrapText="1"/>
    </xf>
    <xf numFmtId="0" fontId="2" fillId="0" borderId="0" xfId="0" applyFont="1" applyAlignment="1">
      <alignment horizontal="right" vertical="center"/>
    </xf>
    <xf numFmtId="0" fontId="0" fillId="0" borderId="0" xfId="0" applyAlignment="1">
      <alignment horizontal="center"/>
    </xf>
    <xf numFmtId="0" fontId="2" fillId="0" borderId="0" xfId="0" applyFont="1" applyAlignment="1">
      <alignment horizontal="center"/>
    </xf>
    <xf numFmtId="0" fontId="4" fillId="0" borderId="2" xfId="0" applyFont="1" applyBorder="1" applyAlignment="1">
      <alignment horizontal="center" vertical="center" shrinkToFit="1"/>
    </xf>
    <xf numFmtId="0" fontId="4" fillId="0" borderId="1" xfId="0" applyFont="1" applyBorder="1" applyAlignment="1">
      <alignment horizontal="center" vertical="center" shrinkToFit="1"/>
    </xf>
    <xf numFmtId="0" fontId="2" fillId="0" borderId="0" xfId="0" applyFont="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shrinkToFit="1"/>
    </xf>
    <xf numFmtId="0" fontId="4" fillId="0" borderId="1" xfId="0" applyFont="1" applyBorder="1" applyAlignment="1">
      <alignment vertical="center" wrapText="1"/>
    </xf>
    <xf numFmtId="0" fontId="4" fillId="0" borderId="3" xfId="0" applyFont="1" applyBorder="1" applyAlignment="1">
      <alignment vertical="center" wrapText="1"/>
    </xf>
    <xf numFmtId="4" fontId="4" fillId="0" borderId="2" xfId="0" applyNumberFormat="1" applyFont="1" applyBorder="1" applyAlignment="1">
      <alignment horizontal="center" vertical="center"/>
    </xf>
    <xf numFmtId="4" fontId="4" fillId="0" borderId="2" xfId="0" applyNumberFormat="1" applyFont="1" applyFill="1" applyBorder="1" applyAlignment="1">
      <alignment horizontal="center" vertical="center"/>
    </xf>
    <xf numFmtId="0" fontId="7" fillId="0" borderId="0" xfId="0" applyFont="1" applyAlignment="1"/>
    <xf numFmtId="0" fontId="7" fillId="0" borderId="0" xfId="0" applyFont="1" applyAlignment="1">
      <alignment horizontal="center"/>
    </xf>
    <xf numFmtId="0" fontId="2" fillId="0" borderId="0" xfId="0" applyFont="1" applyAlignment="1"/>
    <xf numFmtId="0" fontId="5" fillId="0" borderId="2" xfId="0" applyFont="1" applyBorder="1" applyAlignment="1">
      <alignment horizontal="center" vertical="center" shrinkToFit="1"/>
    </xf>
    <xf numFmtId="0" fontId="10" fillId="0" borderId="2" xfId="2" applyNumberFormat="1" applyFont="1" applyBorder="1" applyAlignment="1" applyProtection="1">
      <alignment vertical="center" wrapText="1"/>
    </xf>
    <xf numFmtId="49" fontId="5" fillId="0" borderId="2" xfId="0" applyNumberFormat="1" applyFont="1" applyBorder="1" applyAlignment="1">
      <alignment horizontal="center" vertical="center"/>
    </xf>
    <xf numFmtId="49" fontId="4" fillId="0" borderId="2" xfId="0" applyNumberFormat="1" applyFont="1" applyFill="1" applyBorder="1" applyAlignment="1">
      <alignment horizontal="center" vertical="center" shrinkToFit="1"/>
    </xf>
    <xf numFmtId="49" fontId="4" fillId="0" borderId="2" xfId="0" applyNumberFormat="1" applyFont="1" applyFill="1" applyBorder="1" applyAlignment="1">
      <alignment horizontal="center" vertical="center"/>
    </xf>
    <xf numFmtId="0" fontId="4" fillId="0" borderId="2" xfId="0" applyFont="1" applyFill="1" applyBorder="1" applyAlignment="1">
      <alignment vertical="center" wrapText="1"/>
    </xf>
    <xf numFmtId="49" fontId="5" fillId="0" borderId="2" xfId="0" applyNumberFormat="1" applyFont="1" applyBorder="1" applyAlignment="1">
      <alignment horizontal="center" vertical="center" shrinkToFit="1"/>
    </xf>
    <xf numFmtId="0" fontId="11" fillId="0" borderId="3" xfId="1" applyNumberFormat="1" applyFont="1" applyBorder="1" applyAlignment="1" applyProtection="1">
      <alignment vertical="center" wrapText="1"/>
      <protection locked="0"/>
    </xf>
    <xf numFmtId="0" fontId="11" fillId="0" borderId="1" xfId="2" applyNumberFormat="1" applyFont="1" applyBorder="1" applyAlignment="1" applyProtection="1">
      <alignment vertical="center" wrapText="1"/>
    </xf>
    <xf numFmtId="0" fontId="4" fillId="0" borderId="2" xfId="0" applyFont="1" applyBorder="1" applyAlignment="1">
      <alignment horizontal="left" vertical="center" wrapText="1"/>
    </xf>
    <xf numFmtId="0" fontId="11" fillId="0" borderId="1" xfId="1" applyNumberFormat="1" applyFont="1" applyBorder="1" applyAlignment="1" applyProtection="1">
      <alignment horizontal="left" vertical="center" wrapText="1"/>
      <protection locked="0"/>
    </xf>
    <xf numFmtId="0" fontId="4" fillId="0" borderId="2" xfId="0" applyFont="1" applyBorder="1"/>
    <xf numFmtId="0" fontId="4" fillId="0" borderId="2" xfId="0" applyFont="1" applyBorder="1" applyAlignment="1">
      <alignment vertical="center"/>
    </xf>
    <xf numFmtId="49" fontId="4" fillId="0" borderId="1"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shrinkToFit="1"/>
    </xf>
    <xf numFmtId="0" fontId="4" fillId="0" borderId="2" xfId="0" applyFont="1" applyBorder="1" applyAlignment="1">
      <alignment horizontal="left" vertical="center" wrapText="1"/>
    </xf>
    <xf numFmtId="0" fontId="4" fillId="0" borderId="1" xfId="0" applyFont="1" applyFill="1" applyBorder="1" applyAlignment="1">
      <alignment vertical="center" wrapText="1"/>
    </xf>
    <xf numFmtId="0" fontId="4" fillId="0" borderId="4" xfId="0" applyFont="1" applyBorder="1" applyAlignment="1">
      <alignment horizontal="center" vertical="center" shrinkToFit="1"/>
    </xf>
    <xf numFmtId="0" fontId="10" fillId="0" borderId="2" xfId="1" applyNumberFormat="1" applyFont="1" applyBorder="1" applyAlignment="1" applyProtection="1">
      <alignment vertical="center" wrapText="1"/>
      <protection locked="0"/>
    </xf>
    <xf numFmtId="0" fontId="5" fillId="0" borderId="2" xfId="0" applyFont="1" applyBorder="1" applyAlignment="1">
      <alignment horizontal="center" vertical="center" wrapText="1"/>
    </xf>
    <xf numFmtId="49" fontId="4" fillId="0" borderId="4" xfId="0" applyNumberFormat="1" applyFont="1" applyBorder="1" applyAlignment="1">
      <alignment horizontal="center" vertical="center"/>
    </xf>
    <xf numFmtId="0" fontId="4" fillId="0" borderId="3" xfId="0" applyFont="1" applyFill="1" applyBorder="1" applyAlignment="1">
      <alignment vertical="center" wrapText="1"/>
    </xf>
    <xf numFmtId="49" fontId="4" fillId="0" borderId="3" xfId="0" applyNumberFormat="1" applyFont="1" applyFill="1" applyBorder="1" applyAlignment="1">
      <alignment horizontal="center" vertical="center" shrinkToFit="1"/>
    </xf>
    <xf numFmtId="0" fontId="4" fillId="0" borderId="2" xfId="0" applyFont="1" applyBorder="1" applyAlignment="1">
      <alignment horizontal="left" vertical="center" wrapText="1"/>
    </xf>
    <xf numFmtId="0" fontId="4" fillId="0" borderId="2" xfId="0" applyFont="1" applyBorder="1" applyAlignment="1">
      <alignment horizontal="left" vertical="center" wrapText="1"/>
    </xf>
    <xf numFmtId="4" fontId="4" fillId="0" borderId="4" xfId="0" applyNumberFormat="1" applyFont="1" applyBorder="1" applyAlignment="1">
      <alignment horizontal="center" vertical="center"/>
    </xf>
    <xf numFmtId="0" fontId="10" fillId="0" borderId="2" xfId="1" applyNumberFormat="1" applyFont="1" applyBorder="1" applyAlignment="1" applyProtection="1">
      <alignment horizontal="left" vertical="center" wrapText="1"/>
      <protection locked="0"/>
    </xf>
    <xf numFmtId="0" fontId="4" fillId="0" borderId="2" xfId="0" applyFont="1" applyBorder="1" applyAlignment="1">
      <alignment vertical="center" wrapText="1"/>
    </xf>
    <xf numFmtId="0" fontId="4" fillId="0" borderId="6" xfId="0" applyFont="1" applyBorder="1" applyAlignment="1">
      <alignment vertical="center" wrapText="1"/>
    </xf>
    <xf numFmtId="4" fontId="4" fillId="0" borderId="4" xfId="0" applyNumberFormat="1" applyFont="1" applyFill="1" applyBorder="1" applyAlignment="1">
      <alignment horizontal="center" vertical="center"/>
    </xf>
    <xf numFmtId="0" fontId="5" fillId="0" borderId="6" xfId="0" applyFont="1" applyBorder="1" applyAlignment="1">
      <alignment vertical="center" wrapText="1"/>
    </xf>
    <xf numFmtId="49" fontId="5" fillId="0" borderId="6" xfId="0" applyNumberFormat="1" applyFont="1" applyBorder="1" applyAlignment="1">
      <alignment horizontal="center" vertical="center"/>
    </xf>
    <xf numFmtId="4" fontId="5" fillId="0" borderId="6" xfId="0" applyNumberFormat="1" applyFont="1" applyBorder="1" applyAlignment="1">
      <alignment horizontal="center" vertical="center"/>
    </xf>
    <xf numFmtId="4" fontId="5" fillId="0" borderId="6" xfId="0" applyNumberFormat="1" applyFont="1" applyFill="1" applyBorder="1" applyAlignment="1">
      <alignment horizontal="center" vertical="center"/>
    </xf>
    <xf numFmtId="0" fontId="11" fillId="0" borderId="1" xfId="2" applyNumberFormat="1" applyFont="1" applyBorder="1" applyAlignment="1" applyProtection="1">
      <alignment horizontal="left" vertical="center" wrapText="1"/>
    </xf>
    <xf numFmtId="0" fontId="10" fillId="0" borderId="2" xfId="2" applyNumberFormat="1" applyFont="1" applyBorder="1" applyAlignment="1" applyProtection="1">
      <alignment horizontal="left" vertical="center" wrapText="1"/>
    </xf>
    <xf numFmtId="49" fontId="4" fillId="0" borderId="3" xfId="0" applyNumberFormat="1" applyFont="1" applyBorder="1" applyAlignment="1">
      <alignment horizontal="center" vertical="center" shrinkToFit="1"/>
    </xf>
    <xf numFmtId="0" fontId="11" fillId="0" borderId="3" xfId="2" applyNumberFormat="1" applyFont="1" applyBorder="1" applyAlignment="1" applyProtection="1">
      <alignment horizontal="left" vertical="center" wrapText="1"/>
    </xf>
    <xf numFmtId="0" fontId="4" fillId="0" borderId="2" xfId="0" applyFont="1" applyBorder="1" applyAlignment="1">
      <alignment horizontal="left" vertical="center" wrapText="1"/>
    </xf>
    <xf numFmtId="0" fontId="11" fillId="0" borderId="1" xfId="2" applyNumberFormat="1" applyFont="1" applyBorder="1" applyAlignment="1" applyProtection="1">
      <alignment horizontal="left" vertical="center" wrapText="1"/>
    </xf>
    <xf numFmtId="0" fontId="4" fillId="0" borderId="2" xfId="0" applyFont="1" applyFill="1" applyBorder="1" applyAlignment="1">
      <alignment horizontal="left" vertical="center" wrapText="1"/>
    </xf>
    <xf numFmtId="0" fontId="11" fillId="0" borderId="2" xfId="1" applyNumberFormat="1" applyFont="1" applyBorder="1" applyAlignment="1" applyProtection="1">
      <alignment horizontal="left" vertical="center" wrapText="1"/>
      <protection locked="0"/>
    </xf>
    <xf numFmtId="0" fontId="11" fillId="0" borderId="1" xfId="2" applyNumberFormat="1" applyFont="1" applyBorder="1" applyAlignment="1" applyProtection="1">
      <alignment horizontal="left" vertical="center" wrapText="1"/>
    </xf>
    <xf numFmtId="0" fontId="11" fillId="0" borderId="3" xfId="2" applyNumberFormat="1" applyFont="1" applyBorder="1" applyAlignment="1" applyProtection="1">
      <alignment horizontal="left" vertical="center" wrapText="1"/>
    </xf>
    <xf numFmtId="0" fontId="11" fillId="0" borderId="1" xfId="1" applyNumberFormat="1" applyFont="1" applyBorder="1" applyAlignment="1" applyProtection="1">
      <alignment vertical="center" wrapText="1"/>
      <protection locked="0"/>
    </xf>
    <xf numFmtId="4" fontId="4" fillId="0" borderId="5" xfId="0" applyNumberFormat="1" applyFont="1" applyBorder="1" applyAlignment="1">
      <alignment horizontal="center" vertical="center"/>
    </xf>
    <xf numFmtId="0" fontId="11" fillId="0" borderId="2" xfId="1" applyNumberFormat="1" applyFont="1" applyBorder="1" applyAlignment="1" applyProtection="1">
      <alignment vertical="center" wrapText="1"/>
      <protection locked="0"/>
    </xf>
    <xf numFmtId="0" fontId="11" fillId="0" borderId="3" xfId="2" applyNumberFormat="1" applyFont="1" applyBorder="1" applyAlignment="1" applyProtection="1">
      <alignment vertical="center" wrapText="1"/>
    </xf>
    <xf numFmtId="49" fontId="4" fillId="0" borderId="5" xfId="0" applyNumberFormat="1" applyFont="1" applyBorder="1" applyAlignment="1">
      <alignment horizontal="center" vertical="center" shrinkToFit="1"/>
    </xf>
    <xf numFmtId="0" fontId="4" fillId="0" borderId="5" xfId="0" applyFont="1" applyBorder="1" applyAlignment="1">
      <alignment horizontal="center" vertical="center" shrinkToFit="1"/>
    </xf>
    <xf numFmtId="49" fontId="4" fillId="0" borderId="5" xfId="0" applyNumberFormat="1" applyFont="1" applyBorder="1" applyAlignment="1">
      <alignment horizontal="center" vertical="center"/>
    </xf>
    <xf numFmtId="0" fontId="11" fillId="0" borderId="4" xfId="2" applyNumberFormat="1" applyFont="1" applyBorder="1" applyAlignment="1" applyProtection="1">
      <alignment horizontal="left" vertical="center" wrapText="1"/>
    </xf>
    <xf numFmtId="0" fontId="11" fillId="0" borderId="2" xfId="2" applyNumberFormat="1" applyFont="1" applyBorder="1" applyAlignment="1" applyProtection="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11" fillId="0" borderId="5" xfId="2" applyNumberFormat="1" applyFont="1" applyBorder="1" applyAlignment="1" applyProtection="1">
      <alignment horizontal="left" vertical="center" wrapText="1"/>
    </xf>
    <xf numFmtId="0" fontId="11" fillId="0" borderId="4" xfId="1" applyNumberFormat="1" applyFont="1" applyBorder="1" applyAlignment="1" applyProtection="1">
      <alignment horizontal="left" vertical="center" wrapText="1"/>
      <protection locked="0"/>
    </xf>
    <xf numFmtId="0" fontId="11" fillId="0" borderId="5" xfId="1" applyNumberFormat="1" applyFont="1" applyBorder="1" applyAlignment="1" applyProtection="1">
      <alignment horizontal="left" vertical="center" wrapText="1"/>
      <protection locked="0"/>
    </xf>
    <xf numFmtId="0" fontId="4" fillId="0" borderId="6" xfId="0" applyFont="1" applyBorder="1" applyAlignment="1">
      <alignment horizontal="left" vertical="center" wrapText="1"/>
    </xf>
    <xf numFmtId="0" fontId="11" fillId="0" borderId="6" xfId="2" applyNumberFormat="1" applyFont="1" applyBorder="1" applyAlignment="1" applyProtection="1">
      <alignment horizontal="left" vertical="center" wrapText="1"/>
    </xf>
    <xf numFmtId="0" fontId="11" fillId="0" borderId="1" xfId="2" applyNumberFormat="1" applyFont="1" applyBorder="1" applyAlignment="1" applyProtection="1">
      <alignment horizontal="left" vertical="center" wrapText="1"/>
    </xf>
    <xf numFmtId="0" fontId="4" fillId="0" borderId="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11" fillId="0" borderId="3" xfId="2" applyNumberFormat="1" applyFont="1" applyBorder="1" applyAlignment="1" applyProtection="1">
      <alignment horizontal="left" vertical="center" wrapText="1"/>
    </xf>
    <xf numFmtId="0" fontId="6" fillId="0" borderId="0" xfId="0" applyFont="1" applyAlignment="1">
      <alignment horizontal="center" vertical="center" wrapText="1"/>
    </xf>
    <xf numFmtId="0" fontId="11" fillId="0" borderId="6" xfId="1" applyNumberFormat="1" applyFont="1" applyBorder="1" applyAlignment="1" applyProtection="1">
      <alignment horizontal="left" vertical="center" wrapText="1"/>
      <protection locked="0"/>
    </xf>
    <xf numFmtId="0" fontId="11" fillId="0" borderId="2" xfId="1" applyNumberFormat="1" applyFont="1" applyBorder="1" applyAlignment="1" applyProtection="1">
      <alignment horizontal="left" vertical="center" wrapText="1"/>
      <protection locked="0"/>
    </xf>
    <xf numFmtId="0" fontId="4" fillId="0" borderId="5" xfId="0" applyFont="1" applyFill="1" applyBorder="1" applyAlignment="1">
      <alignment horizontal="left" vertical="center" wrapText="1"/>
    </xf>
  </cellXfs>
  <cellStyles count="49">
    <cellStyle name="br" xfId="22"/>
    <cellStyle name="br 2" xfId="39"/>
    <cellStyle name="col" xfId="21"/>
    <cellStyle name="col 2" xfId="38"/>
    <cellStyle name="style0" xfId="23"/>
    <cellStyle name="style0 2" xfId="40"/>
    <cellStyle name="style0 3" xfId="45"/>
    <cellStyle name="td" xfId="24"/>
    <cellStyle name="td 2" xfId="41"/>
    <cellStyle name="td 3" xfId="46"/>
    <cellStyle name="tr" xfId="20"/>
    <cellStyle name="tr 2" xfId="37"/>
    <cellStyle name="xl21" xfId="25"/>
    <cellStyle name="xl21 2" xfId="42"/>
    <cellStyle name="xl21 3" xfId="47"/>
    <cellStyle name="xl22" xfId="12"/>
    <cellStyle name="xl23" xfId="26"/>
    <cellStyle name="xl24" xfId="8"/>
    <cellStyle name="xl25" xfId="14"/>
    <cellStyle name="xl26" xfId="16"/>
    <cellStyle name="xl27" xfId="27"/>
    <cellStyle name="xl28" xfId="17"/>
    <cellStyle name="xl29" xfId="7"/>
    <cellStyle name="xl30" xfId="19"/>
    <cellStyle name="xl31" xfId="28"/>
    <cellStyle name="xl32" xfId="18"/>
    <cellStyle name="xl33" xfId="9"/>
    <cellStyle name="xl34" xfId="10"/>
    <cellStyle name="xl35" xfId="11"/>
    <cellStyle name="xl36" xfId="29"/>
    <cellStyle name="xl37" xfId="13"/>
    <cellStyle name="xl38" xfId="5"/>
    <cellStyle name="xl39" xfId="15"/>
    <cellStyle name="xl40" xfId="1"/>
    <cellStyle name="xl42" xfId="31"/>
    <cellStyle name="xl60" xfId="2"/>
    <cellStyle name="xl61" xfId="3"/>
    <cellStyle name="xl64" xfId="4"/>
    <cellStyle name="Обычный" xfId="0" builtinId="0"/>
    <cellStyle name="Обычный 2" xfId="30"/>
    <cellStyle name="Обычный 2 2" xfId="35"/>
    <cellStyle name="Обычный 3" xfId="32"/>
    <cellStyle name="Обычный 3 2" xfId="36"/>
    <cellStyle name="Обычный 4" xfId="33"/>
    <cellStyle name="Обычный 4 2" xfId="43"/>
    <cellStyle name="Обычный 5" xfId="6"/>
    <cellStyle name="Обычный 5 2" xfId="34"/>
    <cellStyle name="Обычный 5 3" xfId="48"/>
    <cellStyle name="Обычный 6"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G121"/>
  <sheetViews>
    <sheetView tabSelected="1" view="pageBreakPreview" topLeftCell="A106" zoomScaleNormal="85" zoomScaleSheetLayoutView="100" workbookViewId="0">
      <selection activeCell="N57" sqref="N57"/>
    </sheetView>
  </sheetViews>
  <sheetFormatPr defaultRowHeight="13.2" x14ac:dyDescent="0.25"/>
  <cols>
    <col min="1" max="1" width="41.5546875" style="1" customWidth="1"/>
    <col min="2" max="2" width="24.6640625" style="25" customWidth="1"/>
    <col min="3" max="3" width="5" hidden="1" customWidth="1"/>
    <col min="4" max="5" width="17.88671875" style="2" customWidth="1"/>
    <col min="6" max="6" width="16" style="2" customWidth="1"/>
    <col min="7" max="7" width="55.109375" customWidth="1"/>
  </cols>
  <sheetData>
    <row r="1" spans="1:7" ht="5.25" customHeight="1" x14ac:dyDescent="0.25"/>
    <row r="2" spans="1:7" ht="39" customHeight="1" x14ac:dyDescent="0.25">
      <c r="A2" s="109" t="s">
        <v>89</v>
      </c>
      <c r="B2" s="109"/>
      <c r="C2" s="109"/>
      <c r="D2" s="109"/>
      <c r="E2" s="109"/>
      <c r="F2" s="109"/>
      <c r="G2" s="109"/>
    </row>
    <row r="3" spans="1:7" ht="3" customHeight="1" x14ac:dyDescent="0.25">
      <c r="A3" s="3"/>
      <c r="B3" s="26"/>
      <c r="C3" s="4"/>
      <c r="D3" s="5"/>
      <c r="E3" s="5"/>
      <c r="F3" s="5"/>
      <c r="G3" s="4"/>
    </row>
    <row r="4" spans="1:7" ht="12.75" customHeight="1" x14ac:dyDescent="0.25">
      <c r="A4" s="3"/>
      <c r="B4" s="26"/>
      <c r="C4" s="4"/>
      <c r="D4" s="5"/>
      <c r="E4" s="5"/>
      <c r="F4" s="5"/>
      <c r="G4" s="24" t="s">
        <v>8</v>
      </c>
    </row>
    <row r="5" spans="1:7" ht="48.6" customHeight="1" x14ac:dyDescent="0.25">
      <c r="A5" s="8" t="s">
        <v>0</v>
      </c>
      <c r="B5" s="8" t="s">
        <v>3</v>
      </c>
      <c r="C5" s="8"/>
      <c r="D5" s="9" t="s">
        <v>19</v>
      </c>
      <c r="E5" s="9" t="s">
        <v>20</v>
      </c>
      <c r="F5" s="9" t="s">
        <v>1</v>
      </c>
      <c r="G5" s="8" t="s">
        <v>2</v>
      </c>
    </row>
    <row r="6" spans="1:7" ht="15" customHeight="1" x14ac:dyDescent="0.25">
      <c r="A6" s="8">
        <v>1</v>
      </c>
      <c r="B6" s="8">
        <v>2</v>
      </c>
      <c r="C6" s="8"/>
      <c r="D6" s="8">
        <v>3</v>
      </c>
      <c r="E6" s="8">
        <v>4</v>
      </c>
      <c r="F6" s="9" t="s">
        <v>4</v>
      </c>
      <c r="G6" s="8">
        <v>6</v>
      </c>
    </row>
    <row r="7" spans="1:7" ht="18" customHeight="1" x14ac:dyDescent="0.25">
      <c r="A7" s="10" t="s">
        <v>22</v>
      </c>
      <c r="B7" s="27"/>
      <c r="C7" s="30"/>
      <c r="D7" s="11">
        <v>145832260</v>
      </c>
      <c r="E7" s="11">
        <v>145832260</v>
      </c>
      <c r="F7" s="11">
        <f t="shared" ref="F7:F20" si="0">E7-D7</f>
        <v>0</v>
      </c>
      <c r="G7" s="49"/>
    </row>
    <row r="8" spans="1:7" ht="46.2" customHeight="1" x14ac:dyDescent="0.25">
      <c r="A8" s="98" t="s">
        <v>10</v>
      </c>
      <c r="B8" s="28" t="s">
        <v>23</v>
      </c>
      <c r="C8" s="8"/>
      <c r="D8" s="14">
        <v>64780980</v>
      </c>
      <c r="E8" s="14">
        <v>67880980</v>
      </c>
      <c r="F8" s="14">
        <f t="shared" si="0"/>
        <v>3100000</v>
      </c>
      <c r="G8" s="94" t="s">
        <v>17</v>
      </c>
    </row>
    <row r="9" spans="1:7" ht="45.6" customHeight="1" thickBot="1" x14ac:dyDescent="0.3">
      <c r="A9" s="99"/>
      <c r="B9" s="32" t="s">
        <v>90</v>
      </c>
      <c r="C9" s="31"/>
      <c r="D9" s="18">
        <v>14805131</v>
      </c>
      <c r="E9" s="18">
        <v>11705131</v>
      </c>
      <c r="F9" s="18">
        <f t="shared" si="0"/>
        <v>-3100000</v>
      </c>
      <c r="G9" s="96"/>
    </row>
    <row r="10" spans="1:7" ht="34.799999999999997" customHeight="1" thickTop="1" x14ac:dyDescent="0.25">
      <c r="A10" s="59" t="s">
        <v>24</v>
      </c>
      <c r="B10" s="40"/>
      <c r="C10" s="60"/>
      <c r="D10" s="11">
        <v>682552813.60000002</v>
      </c>
      <c r="E10" s="11">
        <v>682552813.60000002</v>
      </c>
      <c r="F10" s="11">
        <f t="shared" si="0"/>
        <v>0</v>
      </c>
      <c r="G10" s="56"/>
    </row>
    <row r="11" spans="1:7" ht="38.4" customHeight="1" x14ac:dyDescent="0.25">
      <c r="A11" s="85" t="s">
        <v>91</v>
      </c>
      <c r="B11" s="28" t="s">
        <v>92</v>
      </c>
      <c r="C11" s="8"/>
      <c r="D11" s="14">
        <v>63671327</v>
      </c>
      <c r="E11" s="14">
        <v>63537583</v>
      </c>
      <c r="F11" s="35">
        <f t="shared" si="0"/>
        <v>-133744</v>
      </c>
      <c r="G11" s="94" t="s">
        <v>17</v>
      </c>
    </row>
    <row r="12" spans="1:7" ht="52.2" customHeight="1" x14ac:dyDescent="0.25">
      <c r="A12" s="85" t="s">
        <v>93</v>
      </c>
      <c r="B12" s="28" t="s">
        <v>94</v>
      </c>
      <c r="C12" s="8"/>
      <c r="D12" s="14">
        <v>1337441</v>
      </c>
      <c r="E12" s="14">
        <v>1471185</v>
      </c>
      <c r="F12" s="35">
        <f t="shared" si="0"/>
        <v>133744</v>
      </c>
      <c r="G12" s="95"/>
    </row>
    <row r="13" spans="1:7" ht="73.2" customHeight="1" x14ac:dyDescent="0.25">
      <c r="A13" s="85" t="s">
        <v>25</v>
      </c>
      <c r="B13" s="28" t="s">
        <v>26</v>
      </c>
      <c r="C13" s="8"/>
      <c r="D13" s="14">
        <v>175996289</v>
      </c>
      <c r="E13" s="14">
        <v>175750033</v>
      </c>
      <c r="F13" s="35">
        <f t="shared" si="0"/>
        <v>-246256</v>
      </c>
      <c r="G13" s="94" t="s">
        <v>118</v>
      </c>
    </row>
    <row r="14" spans="1:7" ht="46.2" customHeight="1" x14ac:dyDescent="0.25">
      <c r="A14" s="85" t="s">
        <v>93</v>
      </c>
      <c r="B14" s="28" t="s">
        <v>94</v>
      </c>
      <c r="C14" s="8"/>
      <c r="D14" s="14">
        <v>1337441</v>
      </c>
      <c r="E14" s="14">
        <v>1583697</v>
      </c>
      <c r="F14" s="35">
        <f t="shared" si="0"/>
        <v>246256</v>
      </c>
      <c r="G14" s="95"/>
    </row>
    <row r="15" spans="1:7" ht="33" customHeight="1" x14ac:dyDescent="0.25">
      <c r="A15" s="85" t="s">
        <v>91</v>
      </c>
      <c r="B15" s="28" t="s">
        <v>92</v>
      </c>
      <c r="C15" s="8"/>
      <c r="D15" s="14">
        <v>63671327</v>
      </c>
      <c r="E15" s="14">
        <v>63425071</v>
      </c>
      <c r="F15" s="14">
        <f t="shared" si="0"/>
        <v>-246256</v>
      </c>
      <c r="G15" s="94" t="s">
        <v>17</v>
      </c>
    </row>
    <row r="16" spans="1:7" ht="74.400000000000006" customHeight="1" thickBot="1" x14ac:dyDescent="0.3">
      <c r="A16" s="47" t="s">
        <v>25</v>
      </c>
      <c r="B16" s="32" t="s">
        <v>26</v>
      </c>
      <c r="C16" s="31"/>
      <c r="D16" s="18">
        <v>175750033</v>
      </c>
      <c r="E16" s="18">
        <v>175996289</v>
      </c>
      <c r="F16" s="86">
        <f t="shared" si="0"/>
        <v>246256</v>
      </c>
      <c r="G16" s="96"/>
    </row>
    <row r="17" spans="1:7" ht="22.8" customHeight="1" thickTop="1" x14ac:dyDescent="0.25">
      <c r="A17" s="67" t="s">
        <v>95</v>
      </c>
      <c r="B17" s="27"/>
      <c r="C17" s="30"/>
      <c r="D17" s="11">
        <v>379230396.74000001</v>
      </c>
      <c r="E17" s="11">
        <v>379230396.74000001</v>
      </c>
      <c r="F17" s="11">
        <f t="shared" si="0"/>
        <v>0</v>
      </c>
      <c r="G17" s="79"/>
    </row>
    <row r="18" spans="1:7" ht="46.2" customHeight="1" x14ac:dyDescent="0.25">
      <c r="A18" s="50" t="s">
        <v>96</v>
      </c>
      <c r="B18" s="28" t="s">
        <v>97</v>
      </c>
      <c r="C18" s="8"/>
      <c r="D18" s="14">
        <v>277000373.67000002</v>
      </c>
      <c r="E18" s="14">
        <v>278161292.26999998</v>
      </c>
      <c r="F18" s="14">
        <f>E18-D18</f>
        <v>1160918.5999999642</v>
      </c>
      <c r="G18" s="94" t="s">
        <v>17</v>
      </c>
    </row>
    <row r="19" spans="1:7" ht="46.2" customHeight="1" thickBot="1" x14ac:dyDescent="0.3">
      <c r="A19" s="47" t="s">
        <v>98</v>
      </c>
      <c r="B19" s="32" t="s">
        <v>99</v>
      </c>
      <c r="C19" s="31"/>
      <c r="D19" s="18">
        <v>59351696.060000002</v>
      </c>
      <c r="E19" s="18">
        <v>58190777.460000001</v>
      </c>
      <c r="F19" s="18">
        <f>E19-D19</f>
        <v>-1160918.6000000015</v>
      </c>
      <c r="G19" s="96"/>
    </row>
    <row r="20" spans="1:7" ht="34.799999999999997" customHeight="1" thickTop="1" x14ac:dyDescent="0.25">
      <c r="A20" s="59" t="s">
        <v>37</v>
      </c>
      <c r="B20" s="40"/>
      <c r="C20" s="60"/>
      <c r="D20" s="11">
        <v>17027392</v>
      </c>
      <c r="E20" s="11">
        <v>17027392</v>
      </c>
      <c r="F20" s="11">
        <f t="shared" si="0"/>
        <v>0</v>
      </c>
      <c r="G20" s="64"/>
    </row>
    <row r="21" spans="1:7" ht="45.6" customHeight="1" x14ac:dyDescent="0.25">
      <c r="A21" s="98" t="s">
        <v>10</v>
      </c>
      <c r="B21" s="28" t="s">
        <v>38</v>
      </c>
      <c r="C21" s="8"/>
      <c r="D21" s="14">
        <v>16017318</v>
      </c>
      <c r="E21" s="14">
        <v>15987318</v>
      </c>
      <c r="F21" s="14">
        <f t="shared" ref="F21:F43" si="1">E21-D21</f>
        <v>-30000</v>
      </c>
      <c r="G21" s="94" t="s">
        <v>17</v>
      </c>
    </row>
    <row r="22" spans="1:7" ht="46.2" customHeight="1" thickBot="1" x14ac:dyDescent="0.3">
      <c r="A22" s="99"/>
      <c r="B22" s="32" t="s">
        <v>39</v>
      </c>
      <c r="C22" s="31"/>
      <c r="D22" s="18">
        <v>504106</v>
      </c>
      <c r="E22" s="18">
        <v>534106</v>
      </c>
      <c r="F22" s="18">
        <f t="shared" si="1"/>
        <v>30000</v>
      </c>
      <c r="G22" s="96"/>
    </row>
    <row r="23" spans="1:7" ht="32.4" customHeight="1" thickTop="1" x14ac:dyDescent="0.25">
      <c r="A23" s="67" t="s">
        <v>40</v>
      </c>
      <c r="B23" s="40"/>
      <c r="C23" s="60"/>
      <c r="D23" s="11">
        <v>79203467</v>
      </c>
      <c r="E23" s="11">
        <v>79203467</v>
      </c>
      <c r="F23" s="11">
        <f t="shared" si="1"/>
        <v>0</v>
      </c>
      <c r="G23" s="64"/>
    </row>
    <row r="24" spans="1:7" ht="31.2" customHeight="1" x14ac:dyDescent="0.25">
      <c r="A24" s="98" t="s">
        <v>41</v>
      </c>
      <c r="B24" s="28" t="s">
        <v>42</v>
      </c>
      <c r="C24" s="8"/>
      <c r="D24" s="14">
        <v>57215274</v>
      </c>
      <c r="E24" s="14">
        <v>57850619.869999997</v>
      </c>
      <c r="F24" s="14">
        <f t="shared" si="1"/>
        <v>635345.86999999732</v>
      </c>
      <c r="G24" s="94" t="s">
        <v>17</v>
      </c>
    </row>
    <row r="25" spans="1:7" ht="31.2" customHeight="1" x14ac:dyDescent="0.25">
      <c r="A25" s="110"/>
      <c r="B25" s="28" t="s">
        <v>43</v>
      </c>
      <c r="C25" s="8"/>
      <c r="D25" s="14">
        <v>9619196</v>
      </c>
      <c r="E25" s="14">
        <v>9005206.1300000008</v>
      </c>
      <c r="F25" s="14">
        <f t="shared" si="1"/>
        <v>-613989.86999999918</v>
      </c>
      <c r="G25" s="100"/>
    </row>
    <row r="26" spans="1:7" ht="31.2" customHeight="1" thickBot="1" x14ac:dyDescent="0.3">
      <c r="A26" s="99"/>
      <c r="B26" s="32" t="s">
        <v>100</v>
      </c>
      <c r="C26" s="31"/>
      <c r="D26" s="18">
        <v>79854</v>
      </c>
      <c r="E26" s="18">
        <v>58498</v>
      </c>
      <c r="F26" s="18">
        <f t="shared" si="1"/>
        <v>-21356</v>
      </c>
      <c r="G26" s="96"/>
    </row>
    <row r="27" spans="1:7" ht="33.6" customHeight="1" thickTop="1" x14ac:dyDescent="0.25">
      <c r="A27" s="67" t="s">
        <v>44</v>
      </c>
      <c r="B27" s="40"/>
      <c r="C27" s="60"/>
      <c r="D27" s="11">
        <v>452544768.67000002</v>
      </c>
      <c r="E27" s="11">
        <v>452544768.67000002</v>
      </c>
      <c r="F27" s="11">
        <f t="shared" si="1"/>
        <v>0</v>
      </c>
      <c r="G27" s="64"/>
    </row>
    <row r="28" spans="1:7" ht="39.6" customHeight="1" x14ac:dyDescent="0.25">
      <c r="A28" s="50" t="s">
        <v>101</v>
      </c>
      <c r="B28" s="28" t="s">
        <v>102</v>
      </c>
      <c r="C28" s="8"/>
      <c r="D28" s="14">
        <v>8308423</v>
      </c>
      <c r="E28" s="14">
        <v>3293455.38</v>
      </c>
      <c r="F28" s="14">
        <f t="shared" si="1"/>
        <v>-5014967.62</v>
      </c>
      <c r="G28" s="94" t="s">
        <v>17</v>
      </c>
    </row>
    <row r="29" spans="1:7" ht="27" customHeight="1" x14ac:dyDescent="0.25">
      <c r="A29" s="98" t="s">
        <v>103</v>
      </c>
      <c r="B29" s="28" t="s">
        <v>104</v>
      </c>
      <c r="C29" s="8"/>
      <c r="D29" s="14">
        <v>58052571.420000002</v>
      </c>
      <c r="E29" s="14">
        <v>62794753.490000002</v>
      </c>
      <c r="F29" s="14">
        <f t="shared" si="1"/>
        <v>4742182.07</v>
      </c>
      <c r="G29" s="100"/>
    </row>
    <row r="30" spans="1:7" ht="27" customHeight="1" thickBot="1" x14ac:dyDescent="0.3">
      <c r="A30" s="99"/>
      <c r="B30" s="32" t="s">
        <v>105</v>
      </c>
      <c r="C30" s="31"/>
      <c r="D30" s="18">
        <v>34864505.579999998</v>
      </c>
      <c r="E30" s="18">
        <v>35137291.130000003</v>
      </c>
      <c r="F30" s="18">
        <f t="shared" si="1"/>
        <v>272785.55000000447</v>
      </c>
      <c r="G30" s="96"/>
    </row>
    <row r="31" spans="1:7" ht="34.799999999999997" customHeight="1" thickTop="1" x14ac:dyDescent="0.25">
      <c r="A31" s="67" t="s">
        <v>46</v>
      </c>
      <c r="B31" s="40"/>
      <c r="C31" s="60"/>
      <c r="D31" s="11">
        <v>15448954756</v>
      </c>
      <c r="E31" s="11">
        <v>15639108356</v>
      </c>
      <c r="F31" s="11">
        <f t="shared" si="1"/>
        <v>190153600</v>
      </c>
      <c r="G31" s="64"/>
    </row>
    <row r="32" spans="1:7" ht="17.399999999999999" customHeight="1" x14ac:dyDescent="0.25">
      <c r="A32" s="98" t="s">
        <v>47</v>
      </c>
      <c r="B32" s="28" t="s">
        <v>48</v>
      </c>
      <c r="C32" s="8"/>
      <c r="D32" s="14">
        <v>1147093901.4300001</v>
      </c>
      <c r="E32" s="14">
        <v>1146665573.0599999</v>
      </c>
      <c r="F32" s="14">
        <f t="shared" si="1"/>
        <v>-428328.37000012398</v>
      </c>
      <c r="G32" s="94" t="s">
        <v>17</v>
      </c>
    </row>
    <row r="33" spans="1:7" ht="16.8" customHeight="1" x14ac:dyDescent="0.25">
      <c r="A33" s="111"/>
      <c r="B33" s="28" t="s">
        <v>49</v>
      </c>
      <c r="C33" s="8"/>
      <c r="D33" s="14">
        <v>858512148.70000005</v>
      </c>
      <c r="E33" s="14">
        <v>857975084.28999996</v>
      </c>
      <c r="F33" s="14">
        <f t="shared" si="1"/>
        <v>-537064.41000008583</v>
      </c>
      <c r="G33" s="100"/>
    </row>
    <row r="34" spans="1:7" ht="31.8" customHeight="1" x14ac:dyDescent="0.25">
      <c r="A34" s="85" t="s">
        <v>53</v>
      </c>
      <c r="B34" s="28" t="s">
        <v>54</v>
      </c>
      <c r="C34" s="8"/>
      <c r="D34" s="14">
        <v>236729357.61000001</v>
      </c>
      <c r="E34" s="14">
        <v>236728886.61000001</v>
      </c>
      <c r="F34" s="14">
        <f t="shared" si="1"/>
        <v>-471</v>
      </c>
      <c r="G34" s="100"/>
    </row>
    <row r="35" spans="1:7" ht="18.600000000000001" customHeight="1" x14ac:dyDescent="0.25">
      <c r="A35" s="85" t="s">
        <v>55</v>
      </c>
      <c r="B35" s="28" t="s">
        <v>56</v>
      </c>
      <c r="C35" s="8"/>
      <c r="D35" s="14">
        <v>107484465.19</v>
      </c>
      <c r="E35" s="14">
        <v>107397843.44</v>
      </c>
      <c r="F35" s="14">
        <f t="shared" si="1"/>
        <v>-86621.75</v>
      </c>
      <c r="G35" s="100"/>
    </row>
    <row r="36" spans="1:7" ht="33.6" customHeight="1" x14ac:dyDescent="0.25">
      <c r="A36" s="87" t="s">
        <v>116</v>
      </c>
      <c r="B36" s="28" t="s">
        <v>117</v>
      </c>
      <c r="C36" s="8"/>
      <c r="D36" s="14">
        <v>96116203</v>
      </c>
      <c r="E36" s="14">
        <v>95937870.120000005</v>
      </c>
      <c r="F36" s="14">
        <f t="shared" si="1"/>
        <v>-178332.87999999523</v>
      </c>
      <c r="G36" s="100"/>
    </row>
    <row r="37" spans="1:7" ht="46.8" customHeight="1" x14ac:dyDescent="0.25">
      <c r="A37" s="82" t="s">
        <v>50</v>
      </c>
      <c r="B37" s="28" t="s">
        <v>51</v>
      </c>
      <c r="C37" s="8"/>
      <c r="D37" s="14">
        <v>43774822.119999997</v>
      </c>
      <c r="E37" s="14">
        <v>45005640.530000001</v>
      </c>
      <c r="F37" s="14">
        <f t="shared" si="1"/>
        <v>1230818.4100000039</v>
      </c>
      <c r="G37" s="95"/>
    </row>
    <row r="38" spans="1:7" ht="41.4" customHeight="1" x14ac:dyDescent="0.25">
      <c r="A38" s="87" t="s">
        <v>116</v>
      </c>
      <c r="B38" s="28" t="s">
        <v>117</v>
      </c>
      <c r="C38" s="8"/>
      <c r="D38" s="14">
        <v>96116203</v>
      </c>
      <c r="E38" s="14">
        <v>92081999.769999996</v>
      </c>
      <c r="F38" s="14">
        <f t="shared" si="1"/>
        <v>-4034203.2300000042</v>
      </c>
      <c r="G38" s="94" t="s">
        <v>118</v>
      </c>
    </row>
    <row r="39" spans="1:7" ht="61.2" customHeight="1" x14ac:dyDescent="0.25">
      <c r="A39" s="82" t="s">
        <v>50</v>
      </c>
      <c r="B39" s="28" t="s">
        <v>52</v>
      </c>
      <c r="C39" s="8"/>
      <c r="D39" s="14">
        <v>225845857.80000001</v>
      </c>
      <c r="E39" s="14">
        <v>229880061.03</v>
      </c>
      <c r="F39" s="14">
        <f t="shared" si="1"/>
        <v>4034203.2299999893</v>
      </c>
      <c r="G39" s="95"/>
    </row>
    <row r="40" spans="1:7" ht="21.6" customHeight="1" x14ac:dyDescent="0.25">
      <c r="A40" s="98" t="s">
        <v>106</v>
      </c>
      <c r="B40" s="28" t="s">
        <v>107</v>
      </c>
      <c r="C40" s="8"/>
      <c r="D40" s="14">
        <v>0</v>
      </c>
      <c r="E40" s="14">
        <v>42000000</v>
      </c>
      <c r="F40" s="14">
        <f t="shared" si="1"/>
        <v>42000000</v>
      </c>
      <c r="G40" s="94" t="s">
        <v>12</v>
      </c>
    </row>
    <row r="41" spans="1:7" ht="21.6" customHeight="1" x14ac:dyDescent="0.25">
      <c r="A41" s="110"/>
      <c r="B41" s="28" t="s">
        <v>108</v>
      </c>
      <c r="C41" s="8"/>
      <c r="D41" s="14">
        <v>0</v>
      </c>
      <c r="E41" s="14">
        <v>92153600</v>
      </c>
      <c r="F41" s="14">
        <f t="shared" si="1"/>
        <v>92153600</v>
      </c>
      <c r="G41" s="100"/>
    </row>
    <row r="42" spans="1:7" ht="21.6" customHeight="1" x14ac:dyDescent="0.25">
      <c r="A42" s="111"/>
      <c r="B42" s="28" t="s">
        <v>113</v>
      </c>
      <c r="C42" s="8"/>
      <c r="D42" s="14">
        <v>0</v>
      </c>
      <c r="E42" s="14">
        <v>36000000</v>
      </c>
      <c r="F42" s="14">
        <f t="shared" si="1"/>
        <v>36000000</v>
      </c>
      <c r="G42" s="95"/>
    </row>
    <row r="43" spans="1:7" ht="75" customHeight="1" x14ac:dyDescent="0.25">
      <c r="A43" s="85" t="s">
        <v>50</v>
      </c>
      <c r="B43" s="28" t="s">
        <v>109</v>
      </c>
      <c r="C43" s="8"/>
      <c r="D43" s="14">
        <v>0</v>
      </c>
      <c r="E43" s="14">
        <v>20000000</v>
      </c>
      <c r="F43" s="14">
        <f t="shared" si="1"/>
        <v>20000000</v>
      </c>
      <c r="G43" s="33" t="s">
        <v>36</v>
      </c>
    </row>
    <row r="44" spans="1:7" ht="52.8" customHeight="1" x14ac:dyDescent="0.25">
      <c r="A44" s="98" t="s">
        <v>110</v>
      </c>
      <c r="B44" s="28" t="s">
        <v>111</v>
      </c>
      <c r="C44" s="8"/>
      <c r="D44" s="14">
        <v>1537555788.7</v>
      </c>
      <c r="E44" s="14">
        <v>1537478038.7</v>
      </c>
      <c r="F44" s="14">
        <f t="shared" ref="F44:F47" si="2">E44-D44</f>
        <v>-77750</v>
      </c>
      <c r="G44" s="94" t="s">
        <v>11</v>
      </c>
    </row>
    <row r="45" spans="1:7" ht="53.4" customHeight="1" x14ac:dyDescent="0.25">
      <c r="A45" s="111"/>
      <c r="B45" s="28" t="s">
        <v>112</v>
      </c>
      <c r="C45" s="8"/>
      <c r="D45" s="14">
        <v>1086962.8</v>
      </c>
      <c r="E45" s="14">
        <v>1164712.8</v>
      </c>
      <c r="F45" s="14">
        <f t="shared" si="2"/>
        <v>77750</v>
      </c>
      <c r="G45" s="95"/>
    </row>
    <row r="46" spans="1:7" ht="45" customHeight="1" x14ac:dyDescent="0.25">
      <c r="A46" s="98" t="s">
        <v>10</v>
      </c>
      <c r="B46" s="28" t="s">
        <v>114</v>
      </c>
      <c r="C46" s="8"/>
      <c r="D46" s="14">
        <v>4002638</v>
      </c>
      <c r="E46" s="14">
        <v>3993059.03</v>
      </c>
      <c r="F46" s="14">
        <f t="shared" si="2"/>
        <v>-9578.9700000002049</v>
      </c>
      <c r="G46" s="94" t="s">
        <v>17</v>
      </c>
    </row>
    <row r="47" spans="1:7" ht="46.2" customHeight="1" thickBot="1" x14ac:dyDescent="0.3">
      <c r="A47" s="99"/>
      <c r="B47" s="32" t="s">
        <v>115</v>
      </c>
      <c r="C47" s="31"/>
      <c r="D47" s="18">
        <v>116872</v>
      </c>
      <c r="E47" s="18">
        <v>126450.97</v>
      </c>
      <c r="F47" s="18">
        <f t="shared" si="2"/>
        <v>9578.9700000000012</v>
      </c>
      <c r="G47" s="96"/>
    </row>
    <row r="48" spans="1:7" ht="21" customHeight="1" thickTop="1" x14ac:dyDescent="0.25">
      <c r="A48" s="10" t="s">
        <v>18</v>
      </c>
      <c r="B48" s="40"/>
      <c r="C48" s="42"/>
      <c r="D48" s="11">
        <v>1015729889.2</v>
      </c>
      <c r="E48" s="11">
        <v>1015729889.2</v>
      </c>
      <c r="F48" s="12">
        <f t="shared" ref="F48:F54" si="3">E48-D48</f>
        <v>0</v>
      </c>
      <c r="G48" s="17"/>
    </row>
    <row r="49" spans="1:7" ht="45.6" customHeight="1" x14ac:dyDescent="0.25">
      <c r="A49" s="94" t="s">
        <v>10</v>
      </c>
      <c r="B49" s="28" t="s">
        <v>119</v>
      </c>
      <c r="C49" s="21"/>
      <c r="D49" s="14">
        <v>25441323</v>
      </c>
      <c r="E49" s="14">
        <v>25336323</v>
      </c>
      <c r="F49" s="15">
        <f t="shared" si="3"/>
        <v>-105000</v>
      </c>
      <c r="G49" s="103" t="s">
        <v>17</v>
      </c>
    </row>
    <row r="50" spans="1:7" ht="45.6" customHeight="1" thickBot="1" x14ac:dyDescent="0.3">
      <c r="A50" s="96"/>
      <c r="B50" s="90" t="s">
        <v>120</v>
      </c>
      <c r="C50" s="22"/>
      <c r="D50" s="18">
        <v>1767749</v>
      </c>
      <c r="E50" s="18">
        <v>1872749</v>
      </c>
      <c r="F50" s="19">
        <f t="shared" si="3"/>
        <v>105000</v>
      </c>
      <c r="G50" s="112"/>
    </row>
    <row r="51" spans="1:7" ht="35.4" customHeight="1" thickTop="1" x14ac:dyDescent="0.25">
      <c r="A51" s="10" t="s">
        <v>57</v>
      </c>
      <c r="B51" s="40"/>
      <c r="C51" s="42"/>
      <c r="D51" s="11">
        <v>15482898367.129999</v>
      </c>
      <c r="E51" s="11">
        <v>15482898367.129999</v>
      </c>
      <c r="F51" s="12">
        <f t="shared" si="3"/>
        <v>0</v>
      </c>
      <c r="G51" s="64"/>
    </row>
    <row r="52" spans="1:7" ht="52.8" customHeight="1" x14ac:dyDescent="0.25">
      <c r="A52" s="94" t="s">
        <v>121</v>
      </c>
      <c r="B52" s="28" t="s">
        <v>122</v>
      </c>
      <c r="C52" s="21"/>
      <c r="D52" s="14">
        <v>939788841.10000002</v>
      </c>
      <c r="E52" s="14">
        <v>938556155.10000002</v>
      </c>
      <c r="F52" s="15">
        <f t="shared" si="3"/>
        <v>-1232686</v>
      </c>
      <c r="G52" s="94" t="s">
        <v>118</v>
      </c>
    </row>
    <row r="53" spans="1:7" ht="54" customHeight="1" thickBot="1" x14ac:dyDescent="0.3">
      <c r="A53" s="96"/>
      <c r="B53" s="32" t="s">
        <v>123</v>
      </c>
      <c r="C53" s="22"/>
      <c r="D53" s="18">
        <v>780037518</v>
      </c>
      <c r="E53" s="18">
        <v>781270204</v>
      </c>
      <c r="F53" s="19">
        <f t="shared" si="3"/>
        <v>1232686</v>
      </c>
      <c r="G53" s="96"/>
    </row>
    <row r="54" spans="1:7" ht="32.4" customHeight="1" thickTop="1" x14ac:dyDescent="0.25">
      <c r="A54" s="10" t="s">
        <v>27</v>
      </c>
      <c r="B54" s="40"/>
      <c r="C54" s="42"/>
      <c r="D54" s="11">
        <v>10765315570.35</v>
      </c>
      <c r="E54" s="11">
        <v>10785315570.35</v>
      </c>
      <c r="F54" s="12">
        <f t="shared" si="3"/>
        <v>20000000</v>
      </c>
      <c r="G54" s="68"/>
    </row>
    <row r="55" spans="1:7" ht="57" customHeight="1" x14ac:dyDescent="0.25">
      <c r="A55" s="33" t="s">
        <v>124</v>
      </c>
      <c r="B55" s="58" t="s">
        <v>125</v>
      </c>
      <c r="C55" s="61"/>
      <c r="D55" s="14">
        <v>40107065.229999997</v>
      </c>
      <c r="E55" s="14">
        <v>38367934.789999999</v>
      </c>
      <c r="F55" s="70">
        <f>E55-D55</f>
        <v>-1739130.4399999976</v>
      </c>
      <c r="G55" s="94" t="s">
        <v>31</v>
      </c>
    </row>
    <row r="56" spans="1:7" ht="144.6" customHeight="1" x14ac:dyDescent="0.25">
      <c r="A56" s="33" t="s">
        <v>126</v>
      </c>
      <c r="B56" s="58" t="s">
        <v>127</v>
      </c>
      <c r="C56" s="61"/>
      <c r="D56" s="14">
        <v>0</v>
      </c>
      <c r="E56" s="14">
        <v>1739130.44</v>
      </c>
      <c r="F56" s="70">
        <f>E56-D56</f>
        <v>1739130.44</v>
      </c>
      <c r="G56" s="95"/>
    </row>
    <row r="57" spans="1:7" ht="136.80000000000001" customHeight="1" thickBot="1" x14ac:dyDescent="0.3">
      <c r="A57" s="34" t="s">
        <v>126</v>
      </c>
      <c r="B57" s="32" t="s">
        <v>127</v>
      </c>
      <c r="C57" s="22"/>
      <c r="D57" s="18">
        <v>0</v>
      </c>
      <c r="E57" s="18">
        <v>20000000</v>
      </c>
      <c r="F57" s="19">
        <f>E57-D57</f>
        <v>20000000</v>
      </c>
      <c r="G57" s="34" t="s">
        <v>32</v>
      </c>
    </row>
    <row r="58" spans="1:7" ht="22.8" customHeight="1" thickTop="1" x14ac:dyDescent="0.25">
      <c r="A58" s="71" t="s">
        <v>58</v>
      </c>
      <c r="B58" s="40"/>
      <c r="C58" s="72"/>
      <c r="D58" s="11">
        <v>4424037977.7600002</v>
      </c>
      <c r="E58" s="73">
        <v>4404037977.7600002</v>
      </c>
      <c r="F58" s="74">
        <f t="shared" ref="F58" si="4">E58-D58</f>
        <v>-20000000</v>
      </c>
      <c r="G58" s="69"/>
    </row>
    <row r="59" spans="1:7" ht="77.400000000000006" customHeight="1" thickBot="1" x14ac:dyDescent="0.3">
      <c r="A59" s="34" t="s">
        <v>59</v>
      </c>
      <c r="B59" s="32" t="s">
        <v>60</v>
      </c>
      <c r="C59" s="22"/>
      <c r="D59" s="18">
        <v>141636829.78</v>
      </c>
      <c r="E59" s="18">
        <v>121636829.78</v>
      </c>
      <c r="F59" s="19">
        <f t="shared" ref="F59:F62" si="5">E59-D59</f>
        <v>-20000000</v>
      </c>
      <c r="G59" s="34" t="s">
        <v>61</v>
      </c>
    </row>
    <row r="60" spans="1:7" ht="34.200000000000003" customHeight="1" thickTop="1" x14ac:dyDescent="0.25">
      <c r="A60" s="71" t="s">
        <v>62</v>
      </c>
      <c r="B60" s="40"/>
      <c r="C60" s="72"/>
      <c r="D60" s="11">
        <v>12630869023.280001</v>
      </c>
      <c r="E60" s="73">
        <v>12630869023.280001</v>
      </c>
      <c r="F60" s="74">
        <f t="shared" si="5"/>
        <v>0</v>
      </c>
      <c r="G60" s="69"/>
    </row>
    <row r="61" spans="1:7" ht="37.799999999999997" customHeight="1" x14ac:dyDescent="0.25">
      <c r="A61" s="94" t="s">
        <v>63</v>
      </c>
      <c r="B61" s="28" t="s">
        <v>64</v>
      </c>
      <c r="C61" s="61"/>
      <c r="D61" s="66">
        <v>35772278.100000001</v>
      </c>
      <c r="E61" s="66">
        <v>34859303.100000001</v>
      </c>
      <c r="F61" s="70">
        <f t="shared" si="5"/>
        <v>-912975</v>
      </c>
      <c r="G61" s="94" t="s">
        <v>11</v>
      </c>
    </row>
    <row r="62" spans="1:7" ht="37.200000000000003" customHeight="1" thickBot="1" x14ac:dyDescent="0.3">
      <c r="A62" s="96"/>
      <c r="B62" s="32" t="s">
        <v>65</v>
      </c>
      <c r="C62" s="22"/>
      <c r="D62" s="18">
        <v>2951371.32</v>
      </c>
      <c r="E62" s="18">
        <v>3864346.32</v>
      </c>
      <c r="F62" s="19">
        <f t="shared" si="5"/>
        <v>912975</v>
      </c>
      <c r="G62" s="96"/>
    </row>
    <row r="63" spans="1:7" ht="46.8" customHeight="1" thickTop="1" x14ac:dyDescent="0.25">
      <c r="A63" s="23" t="s">
        <v>9</v>
      </c>
      <c r="B63" s="43"/>
      <c r="C63" s="44"/>
      <c r="D63" s="12">
        <v>14957960839.440001</v>
      </c>
      <c r="E63" s="12">
        <v>14942685542.74</v>
      </c>
      <c r="F63" s="12">
        <f t="shared" ref="F63:F86" si="6">E63-D63</f>
        <v>-15275296.700000763</v>
      </c>
      <c r="G63" s="45"/>
    </row>
    <row r="64" spans="1:7" ht="30" customHeight="1" x14ac:dyDescent="0.25">
      <c r="A64" s="103" t="s">
        <v>128</v>
      </c>
      <c r="B64" s="55" t="s">
        <v>129</v>
      </c>
      <c r="C64" s="53"/>
      <c r="D64" s="36">
        <v>258660463.02000001</v>
      </c>
      <c r="E64" s="36">
        <v>258929942.09</v>
      </c>
      <c r="F64" s="15">
        <f t="shared" ref="F64:F81" si="7">E64-D64</f>
        <v>269479.06999999285</v>
      </c>
      <c r="G64" s="94" t="s">
        <v>17</v>
      </c>
    </row>
    <row r="65" spans="1:7" ht="30" customHeight="1" x14ac:dyDescent="0.25">
      <c r="A65" s="104"/>
      <c r="B65" s="55" t="s">
        <v>130</v>
      </c>
      <c r="C65" s="53"/>
      <c r="D65" s="36">
        <v>32264435.260000002</v>
      </c>
      <c r="E65" s="36">
        <v>32208393.129999999</v>
      </c>
      <c r="F65" s="15">
        <f t="shared" si="7"/>
        <v>-56042.130000002682</v>
      </c>
      <c r="G65" s="100"/>
    </row>
    <row r="66" spans="1:7" ht="31.8" customHeight="1" x14ac:dyDescent="0.25">
      <c r="A66" s="105"/>
      <c r="B66" s="55" t="s">
        <v>131</v>
      </c>
      <c r="C66" s="44"/>
      <c r="D66" s="36">
        <v>551345.74</v>
      </c>
      <c r="E66" s="36">
        <v>337908.8</v>
      </c>
      <c r="F66" s="36">
        <f t="shared" si="7"/>
        <v>-213436.94</v>
      </c>
      <c r="G66" s="95"/>
    </row>
    <row r="67" spans="1:7" ht="46.8" customHeight="1" x14ac:dyDescent="0.25">
      <c r="A67" s="45" t="s">
        <v>128</v>
      </c>
      <c r="B67" s="55" t="s">
        <v>130</v>
      </c>
      <c r="C67" s="44"/>
      <c r="D67" s="36">
        <v>32264435.260000002</v>
      </c>
      <c r="E67" s="36">
        <v>32256135.260000002</v>
      </c>
      <c r="F67" s="36">
        <f t="shared" si="7"/>
        <v>-8300</v>
      </c>
      <c r="G67" s="94" t="s">
        <v>11</v>
      </c>
    </row>
    <row r="68" spans="1:7" ht="129" customHeight="1" x14ac:dyDescent="0.25">
      <c r="A68" s="45" t="s">
        <v>14</v>
      </c>
      <c r="B68" s="43" t="s">
        <v>132</v>
      </c>
      <c r="C68" s="44"/>
      <c r="D68" s="36">
        <v>2381.2600000000002</v>
      </c>
      <c r="E68" s="36">
        <v>10681.26</v>
      </c>
      <c r="F68" s="36">
        <f t="shared" si="7"/>
        <v>8300</v>
      </c>
      <c r="G68" s="95"/>
    </row>
    <row r="69" spans="1:7" ht="130.80000000000001" customHeight="1" x14ac:dyDescent="0.25">
      <c r="A69" s="45" t="s">
        <v>133</v>
      </c>
      <c r="B69" s="43" t="s">
        <v>134</v>
      </c>
      <c r="C69" s="44"/>
      <c r="D69" s="36">
        <v>5143200</v>
      </c>
      <c r="E69" s="36">
        <v>4868000</v>
      </c>
      <c r="F69" s="36">
        <f t="shared" si="7"/>
        <v>-275200</v>
      </c>
      <c r="G69" s="81" t="s">
        <v>28</v>
      </c>
    </row>
    <row r="70" spans="1:7" ht="78.599999999999994" customHeight="1" x14ac:dyDescent="0.25">
      <c r="A70" s="103" t="s">
        <v>135</v>
      </c>
      <c r="B70" s="43" t="s">
        <v>136</v>
      </c>
      <c r="C70" s="44"/>
      <c r="D70" s="36">
        <v>200000</v>
      </c>
      <c r="E70" s="36">
        <v>56493.49</v>
      </c>
      <c r="F70" s="36">
        <f t="shared" si="7"/>
        <v>-143506.51</v>
      </c>
      <c r="G70" s="94" t="s">
        <v>68</v>
      </c>
    </row>
    <row r="71" spans="1:7" ht="78" customHeight="1" x14ac:dyDescent="0.25">
      <c r="A71" s="105"/>
      <c r="B71" s="43" t="s">
        <v>137</v>
      </c>
      <c r="C71" s="44"/>
      <c r="D71" s="36">
        <v>486918200</v>
      </c>
      <c r="E71" s="36">
        <v>487061706.50999999</v>
      </c>
      <c r="F71" s="36">
        <f>E71-D71</f>
        <v>143506.50999999046</v>
      </c>
      <c r="G71" s="95"/>
    </row>
    <row r="72" spans="1:7" ht="157.19999999999999" customHeight="1" x14ac:dyDescent="0.25">
      <c r="A72" s="57" t="s">
        <v>135</v>
      </c>
      <c r="B72" s="43" t="s">
        <v>137</v>
      </c>
      <c r="C72" s="44"/>
      <c r="D72" s="36">
        <v>486918200</v>
      </c>
      <c r="E72" s="36">
        <v>491916203.30000001</v>
      </c>
      <c r="F72" s="36">
        <f t="shared" si="7"/>
        <v>4998003.3000000119</v>
      </c>
      <c r="G72" s="33" t="s">
        <v>32</v>
      </c>
    </row>
    <row r="73" spans="1:7" ht="44.4" customHeight="1" x14ac:dyDescent="0.25">
      <c r="A73" s="103" t="s">
        <v>138</v>
      </c>
      <c r="B73" s="43" t="s">
        <v>139</v>
      </c>
      <c r="C73" s="44"/>
      <c r="D73" s="36">
        <v>3850000</v>
      </c>
      <c r="E73" s="36">
        <v>3130000</v>
      </c>
      <c r="F73" s="36">
        <f t="shared" si="7"/>
        <v>-720000</v>
      </c>
      <c r="G73" s="94" t="s">
        <v>68</v>
      </c>
    </row>
    <row r="74" spans="1:7" ht="43.8" customHeight="1" x14ac:dyDescent="0.25">
      <c r="A74" s="104"/>
      <c r="B74" s="43" t="s">
        <v>140</v>
      </c>
      <c r="C74" s="44"/>
      <c r="D74" s="36">
        <v>1832075116.2</v>
      </c>
      <c r="E74" s="36">
        <v>1834074122</v>
      </c>
      <c r="F74" s="36">
        <f t="shared" si="7"/>
        <v>1999005.7999999523</v>
      </c>
      <c r="G74" s="100"/>
    </row>
    <row r="75" spans="1:7" ht="43.8" customHeight="1" x14ac:dyDescent="0.25">
      <c r="A75" s="105"/>
      <c r="B75" s="43" t="s">
        <v>141</v>
      </c>
      <c r="C75" s="53"/>
      <c r="D75" s="36">
        <v>19179986.800000001</v>
      </c>
      <c r="E75" s="36">
        <v>17900981</v>
      </c>
      <c r="F75" s="15">
        <f t="shared" si="7"/>
        <v>-1279005.8000000007</v>
      </c>
      <c r="G75" s="95"/>
    </row>
    <row r="76" spans="1:7" ht="66" customHeight="1" x14ac:dyDescent="0.25">
      <c r="A76" s="57" t="s">
        <v>138</v>
      </c>
      <c r="B76" s="43" t="s">
        <v>140</v>
      </c>
      <c r="C76" s="44"/>
      <c r="D76" s="36">
        <v>1832075116.2</v>
      </c>
      <c r="E76" s="36">
        <v>1838761116.2</v>
      </c>
      <c r="F76" s="36">
        <f t="shared" si="7"/>
        <v>6686000</v>
      </c>
      <c r="G76" s="33" t="s">
        <v>32</v>
      </c>
    </row>
    <row r="77" spans="1:7" ht="46.8" customHeight="1" x14ac:dyDescent="0.25">
      <c r="A77" s="57" t="s">
        <v>66</v>
      </c>
      <c r="B77" s="55" t="s">
        <v>67</v>
      </c>
      <c r="C77" s="53"/>
      <c r="D77" s="36">
        <v>787853700</v>
      </c>
      <c r="E77" s="36">
        <v>724353700</v>
      </c>
      <c r="F77" s="36">
        <f t="shared" si="7"/>
        <v>-63500000</v>
      </c>
      <c r="G77" s="33" t="s">
        <v>28</v>
      </c>
    </row>
    <row r="78" spans="1:7" ht="46.2" customHeight="1" x14ac:dyDescent="0.25">
      <c r="A78" s="57" t="s">
        <v>13</v>
      </c>
      <c r="B78" s="55" t="s">
        <v>21</v>
      </c>
      <c r="C78" s="53"/>
      <c r="D78" s="15">
        <v>51000</v>
      </c>
      <c r="E78" s="15">
        <v>54200</v>
      </c>
      <c r="F78" s="15">
        <f t="shared" si="7"/>
        <v>3200</v>
      </c>
      <c r="G78" s="33" t="s">
        <v>12</v>
      </c>
    </row>
    <row r="79" spans="1:7" ht="106.2" customHeight="1" x14ac:dyDescent="0.25">
      <c r="A79" s="57" t="s">
        <v>29</v>
      </c>
      <c r="B79" s="55" t="s">
        <v>30</v>
      </c>
      <c r="C79" s="53"/>
      <c r="D79" s="36">
        <v>381190067.89999998</v>
      </c>
      <c r="E79" s="36">
        <v>377988964.29000002</v>
      </c>
      <c r="F79" s="15">
        <f t="shared" si="7"/>
        <v>-3201103.6099999547</v>
      </c>
      <c r="G79" s="94" t="s">
        <v>31</v>
      </c>
    </row>
    <row r="80" spans="1:7" ht="93" customHeight="1" x14ac:dyDescent="0.25">
      <c r="A80" s="45" t="s">
        <v>142</v>
      </c>
      <c r="B80" s="43" t="s">
        <v>143</v>
      </c>
      <c r="C80" s="44"/>
      <c r="D80" s="36">
        <v>166775979</v>
      </c>
      <c r="E80" s="36">
        <v>169977082.61000001</v>
      </c>
      <c r="F80" s="36">
        <f t="shared" si="7"/>
        <v>3201103.6100000143</v>
      </c>
      <c r="G80" s="95"/>
    </row>
    <row r="81" spans="1:7" ht="66" customHeight="1" thickBot="1" x14ac:dyDescent="0.3">
      <c r="A81" s="62" t="s">
        <v>142</v>
      </c>
      <c r="B81" s="63" t="s">
        <v>143</v>
      </c>
      <c r="C81" s="54"/>
      <c r="D81" s="19">
        <v>166775979</v>
      </c>
      <c r="E81" s="19">
        <v>203588679</v>
      </c>
      <c r="F81" s="19">
        <f t="shared" si="7"/>
        <v>36812700</v>
      </c>
      <c r="G81" s="34" t="s">
        <v>32</v>
      </c>
    </row>
    <row r="82" spans="1:7" ht="32.25" customHeight="1" thickTop="1" x14ac:dyDescent="0.25">
      <c r="A82" s="41" t="s">
        <v>15</v>
      </c>
      <c r="B82" s="46"/>
      <c r="C82" s="42"/>
      <c r="D82" s="11">
        <v>256287564</v>
      </c>
      <c r="E82" s="11">
        <v>256287564</v>
      </c>
      <c r="F82" s="12">
        <f t="shared" si="6"/>
        <v>0</v>
      </c>
      <c r="G82" s="65"/>
    </row>
    <row r="83" spans="1:7" ht="61.2" customHeight="1" x14ac:dyDescent="0.25">
      <c r="A83" s="48" t="s">
        <v>10</v>
      </c>
      <c r="B83" s="13" t="s">
        <v>144</v>
      </c>
      <c r="C83" s="21"/>
      <c r="D83" s="14">
        <v>37877452</v>
      </c>
      <c r="E83" s="14">
        <v>38660260</v>
      </c>
      <c r="F83" s="15">
        <f t="shared" si="6"/>
        <v>782808</v>
      </c>
      <c r="G83" s="94" t="s">
        <v>17</v>
      </c>
    </row>
    <row r="84" spans="1:7" ht="34.200000000000003" customHeight="1" x14ac:dyDescent="0.25">
      <c r="A84" s="48" t="s">
        <v>16</v>
      </c>
      <c r="B84" s="16" t="s">
        <v>33</v>
      </c>
      <c r="C84" s="20"/>
      <c r="D84" s="14">
        <v>1334656</v>
      </c>
      <c r="E84" s="14">
        <v>806041</v>
      </c>
      <c r="F84" s="15">
        <f t="shared" si="6"/>
        <v>-528615</v>
      </c>
      <c r="G84" s="100"/>
    </row>
    <row r="85" spans="1:7" ht="34.200000000000003" customHeight="1" thickBot="1" x14ac:dyDescent="0.3">
      <c r="A85" s="88" t="s">
        <v>145</v>
      </c>
      <c r="B85" s="89" t="s">
        <v>146</v>
      </c>
      <c r="C85" s="91"/>
      <c r="D85" s="18">
        <v>1306610.71</v>
      </c>
      <c r="E85" s="18">
        <v>1052417.71</v>
      </c>
      <c r="F85" s="19">
        <f t="shared" si="6"/>
        <v>-254193</v>
      </c>
      <c r="G85" s="96"/>
    </row>
    <row r="86" spans="1:7" ht="34.799999999999997" customHeight="1" thickTop="1" x14ac:dyDescent="0.25">
      <c r="A86" s="76" t="s">
        <v>69</v>
      </c>
      <c r="B86" s="46"/>
      <c r="C86" s="42"/>
      <c r="D86" s="11">
        <v>1207462189.46</v>
      </c>
      <c r="E86" s="11">
        <v>1207462189.46</v>
      </c>
      <c r="F86" s="12">
        <f t="shared" si="6"/>
        <v>0</v>
      </c>
      <c r="G86" s="65"/>
    </row>
    <row r="87" spans="1:7" ht="46.2" customHeight="1" x14ac:dyDescent="0.25">
      <c r="A87" s="102" t="s">
        <v>70</v>
      </c>
      <c r="B87" s="13" t="s">
        <v>71</v>
      </c>
      <c r="C87" s="21"/>
      <c r="D87" s="14">
        <v>144902372</v>
      </c>
      <c r="E87" s="14">
        <v>145285907</v>
      </c>
      <c r="F87" s="15">
        <f t="shared" ref="F87:F95" si="8">E87-D87</f>
        <v>383535</v>
      </c>
      <c r="G87" s="106" t="s">
        <v>17</v>
      </c>
    </row>
    <row r="88" spans="1:7" ht="45.6" customHeight="1" thickBot="1" x14ac:dyDescent="0.3">
      <c r="A88" s="108"/>
      <c r="B88" s="77" t="s">
        <v>72</v>
      </c>
      <c r="C88" s="22"/>
      <c r="D88" s="18">
        <v>77727803</v>
      </c>
      <c r="E88" s="18">
        <v>77344268</v>
      </c>
      <c r="F88" s="19">
        <f t="shared" si="8"/>
        <v>-383535</v>
      </c>
      <c r="G88" s="107"/>
    </row>
    <row r="89" spans="1:7" ht="33.6" customHeight="1" thickTop="1" x14ac:dyDescent="0.25">
      <c r="A89" s="76" t="s">
        <v>147</v>
      </c>
      <c r="B89" s="16"/>
      <c r="C89" s="20"/>
      <c r="D89" s="11">
        <v>46263831</v>
      </c>
      <c r="E89" s="11">
        <v>46263831</v>
      </c>
      <c r="F89" s="12">
        <f t="shared" si="8"/>
        <v>0</v>
      </c>
      <c r="G89" s="79"/>
    </row>
    <row r="90" spans="1:7" ht="66" customHeight="1" x14ac:dyDescent="0.25">
      <c r="A90" s="80" t="s">
        <v>148</v>
      </c>
      <c r="B90" s="13" t="s">
        <v>149</v>
      </c>
      <c r="C90" s="21"/>
      <c r="D90" s="14">
        <v>8146963</v>
      </c>
      <c r="E90" s="14">
        <v>6412200.8099999996</v>
      </c>
      <c r="F90" s="15">
        <f>E90-D90</f>
        <v>-1734762.1900000004</v>
      </c>
      <c r="G90" s="94" t="s">
        <v>17</v>
      </c>
    </row>
    <row r="91" spans="1:7" ht="33.6" customHeight="1" x14ac:dyDescent="0.25">
      <c r="A91" s="92" t="s">
        <v>10</v>
      </c>
      <c r="B91" s="13" t="s">
        <v>150</v>
      </c>
      <c r="C91" s="21"/>
      <c r="D91" s="14">
        <v>34375726</v>
      </c>
      <c r="E91" s="14">
        <v>37674320.460000001</v>
      </c>
      <c r="F91" s="15">
        <f t="shared" ref="F91:F92" si="9">E91-D91</f>
        <v>3298594.4600000009</v>
      </c>
      <c r="G91" s="100"/>
    </row>
    <row r="92" spans="1:7" ht="33.6" customHeight="1" thickBot="1" x14ac:dyDescent="0.3">
      <c r="A92" s="97"/>
      <c r="B92" s="77" t="s">
        <v>151</v>
      </c>
      <c r="C92" s="22"/>
      <c r="D92" s="18">
        <v>3741142</v>
      </c>
      <c r="E92" s="18">
        <v>2177309.73</v>
      </c>
      <c r="F92" s="19">
        <f t="shared" si="9"/>
        <v>-1563832.27</v>
      </c>
      <c r="G92" s="96"/>
    </row>
    <row r="93" spans="1:7" ht="36" customHeight="1" thickTop="1" x14ac:dyDescent="0.25">
      <c r="A93" s="76" t="s">
        <v>73</v>
      </c>
      <c r="B93" s="46"/>
      <c r="C93" s="42"/>
      <c r="D93" s="11">
        <v>283608612.01999998</v>
      </c>
      <c r="E93" s="11">
        <v>283608612.01999998</v>
      </c>
      <c r="F93" s="12">
        <f t="shared" si="8"/>
        <v>0</v>
      </c>
      <c r="G93" s="65"/>
    </row>
    <row r="94" spans="1:7" ht="33" customHeight="1" x14ac:dyDescent="0.25">
      <c r="A94" s="102" t="s">
        <v>10</v>
      </c>
      <c r="B94" s="13" t="s">
        <v>74</v>
      </c>
      <c r="C94" s="21"/>
      <c r="D94" s="14">
        <v>163375732.63</v>
      </c>
      <c r="E94" s="14">
        <v>163350342.56</v>
      </c>
      <c r="F94" s="15">
        <f t="shared" si="8"/>
        <v>-25390.069999992847</v>
      </c>
      <c r="G94" s="94" t="s">
        <v>11</v>
      </c>
    </row>
    <row r="95" spans="1:7" ht="33.6" customHeight="1" x14ac:dyDescent="0.25">
      <c r="A95" s="102"/>
      <c r="B95" s="13" t="s">
        <v>75</v>
      </c>
      <c r="C95" s="21"/>
      <c r="D95" s="14">
        <v>4293406</v>
      </c>
      <c r="E95" s="14">
        <v>4292983.5</v>
      </c>
      <c r="F95" s="15">
        <f t="shared" si="8"/>
        <v>-422.5</v>
      </c>
      <c r="G95" s="100"/>
    </row>
    <row r="96" spans="1:7" ht="129.6" customHeight="1" thickBot="1" x14ac:dyDescent="0.3">
      <c r="A96" s="78" t="s">
        <v>14</v>
      </c>
      <c r="B96" s="77" t="s">
        <v>76</v>
      </c>
      <c r="C96" s="22"/>
      <c r="D96" s="18">
        <v>43780.29</v>
      </c>
      <c r="E96" s="18">
        <v>69592.86</v>
      </c>
      <c r="F96" s="19">
        <f t="shared" ref="F96" si="10">E96-D96</f>
        <v>25812.57</v>
      </c>
      <c r="G96" s="96"/>
    </row>
    <row r="97" spans="1:7" ht="21.6" customHeight="1" thickTop="1" x14ac:dyDescent="0.25">
      <c r="A97" s="76" t="s">
        <v>77</v>
      </c>
      <c r="B97" s="46"/>
      <c r="C97" s="42"/>
      <c r="D97" s="11">
        <v>583162968</v>
      </c>
      <c r="E97" s="11">
        <v>583162968</v>
      </c>
      <c r="F97" s="12">
        <f t="shared" ref="F97:F114" si="11">E97-D97</f>
        <v>0</v>
      </c>
      <c r="G97" s="65"/>
    </row>
    <row r="98" spans="1:7" ht="34.799999999999997" customHeight="1" x14ac:dyDescent="0.25">
      <c r="A98" s="92" t="s">
        <v>152</v>
      </c>
      <c r="B98" s="13" t="s">
        <v>153</v>
      </c>
      <c r="C98" s="21"/>
      <c r="D98" s="14">
        <v>31709961</v>
      </c>
      <c r="E98" s="14">
        <v>31531961</v>
      </c>
      <c r="F98" s="15">
        <f t="shared" si="11"/>
        <v>-178000</v>
      </c>
      <c r="G98" s="94" t="s">
        <v>17</v>
      </c>
    </row>
    <row r="99" spans="1:7" ht="34.200000000000003" customHeight="1" x14ac:dyDescent="0.25">
      <c r="A99" s="101"/>
      <c r="B99" s="13" t="s">
        <v>154</v>
      </c>
      <c r="C99" s="21"/>
      <c r="D99" s="14">
        <v>6975915</v>
      </c>
      <c r="E99" s="14">
        <v>7168439</v>
      </c>
      <c r="F99" s="15">
        <f t="shared" si="11"/>
        <v>192524</v>
      </c>
      <c r="G99" s="100"/>
    </row>
    <row r="100" spans="1:7" ht="35.4" customHeight="1" x14ac:dyDescent="0.25">
      <c r="A100" s="93"/>
      <c r="B100" s="13" t="s">
        <v>155</v>
      </c>
      <c r="C100" s="21"/>
      <c r="D100" s="14">
        <v>52500</v>
      </c>
      <c r="E100" s="14">
        <v>37976</v>
      </c>
      <c r="F100" s="15">
        <f t="shared" si="11"/>
        <v>-14524</v>
      </c>
      <c r="G100" s="95"/>
    </row>
    <row r="101" spans="1:7" ht="51.6" customHeight="1" x14ac:dyDescent="0.25">
      <c r="A101" s="92" t="s">
        <v>152</v>
      </c>
      <c r="B101" s="13" t="s">
        <v>154</v>
      </c>
      <c r="C101" s="21"/>
      <c r="D101" s="14">
        <v>6975915</v>
      </c>
      <c r="E101" s="14">
        <v>6954580.4500000002</v>
      </c>
      <c r="F101" s="15">
        <f t="shared" si="11"/>
        <v>-21334.549999999814</v>
      </c>
      <c r="G101" s="94" t="s">
        <v>45</v>
      </c>
    </row>
    <row r="102" spans="1:7" ht="51.6" customHeight="1" x14ac:dyDescent="0.25">
      <c r="A102" s="93"/>
      <c r="B102" s="13" t="s">
        <v>155</v>
      </c>
      <c r="C102" s="21"/>
      <c r="D102" s="14">
        <v>52500</v>
      </c>
      <c r="E102" s="14">
        <v>73834.55</v>
      </c>
      <c r="F102" s="15">
        <f t="shared" si="11"/>
        <v>21334.550000000003</v>
      </c>
      <c r="G102" s="95"/>
    </row>
    <row r="103" spans="1:7" ht="45" customHeight="1" x14ac:dyDescent="0.25">
      <c r="A103" s="92" t="s">
        <v>78</v>
      </c>
      <c r="B103" s="13" t="s">
        <v>79</v>
      </c>
      <c r="C103" s="21"/>
      <c r="D103" s="14">
        <v>273371964.56999999</v>
      </c>
      <c r="E103" s="14">
        <v>273368964.56999999</v>
      </c>
      <c r="F103" s="15">
        <f t="shared" si="11"/>
        <v>-3000</v>
      </c>
      <c r="G103" s="94" t="s">
        <v>11</v>
      </c>
    </row>
    <row r="104" spans="1:7" ht="45" customHeight="1" x14ac:dyDescent="0.25">
      <c r="A104" s="93"/>
      <c r="B104" s="13" t="s">
        <v>80</v>
      </c>
      <c r="C104" s="21"/>
      <c r="D104" s="14">
        <v>12000</v>
      </c>
      <c r="E104" s="14">
        <v>15000</v>
      </c>
      <c r="F104" s="15">
        <f t="shared" si="11"/>
        <v>3000</v>
      </c>
      <c r="G104" s="95"/>
    </row>
    <row r="105" spans="1:7" ht="46.2" customHeight="1" x14ac:dyDescent="0.25">
      <c r="A105" s="92" t="s">
        <v>78</v>
      </c>
      <c r="B105" s="13" t="s">
        <v>79</v>
      </c>
      <c r="C105" s="21"/>
      <c r="D105" s="14">
        <v>273371964.56999999</v>
      </c>
      <c r="E105" s="14">
        <v>273375114.75</v>
      </c>
      <c r="F105" s="15">
        <f t="shared" si="11"/>
        <v>3150.1800000071526</v>
      </c>
      <c r="G105" s="94" t="s">
        <v>17</v>
      </c>
    </row>
    <row r="106" spans="1:7" ht="46.2" customHeight="1" x14ac:dyDescent="0.25">
      <c r="A106" s="93"/>
      <c r="B106" s="13" t="s">
        <v>156</v>
      </c>
      <c r="C106" s="21"/>
      <c r="D106" s="14">
        <v>37715259.43</v>
      </c>
      <c r="E106" s="14">
        <v>37712109.25</v>
      </c>
      <c r="F106" s="15">
        <f t="shared" si="11"/>
        <v>-3150.179999999702</v>
      </c>
      <c r="G106" s="95"/>
    </row>
    <row r="107" spans="1:7" ht="45.6" customHeight="1" x14ac:dyDescent="0.25">
      <c r="A107" s="92" t="s">
        <v>81</v>
      </c>
      <c r="B107" s="13" t="s">
        <v>82</v>
      </c>
      <c r="C107" s="21"/>
      <c r="D107" s="14">
        <v>39427630.329999998</v>
      </c>
      <c r="E107" s="14">
        <v>39488425.299999997</v>
      </c>
      <c r="F107" s="15">
        <f t="shared" si="11"/>
        <v>60794.969999998808</v>
      </c>
      <c r="G107" s="94" t="s">
        <v>17</v>
      </c>
    </row>
    <row r="108" spans="1:7" ht="45" customHeight="1" thickBot="1" x14ac:dyDescent="0.3">
      <c r="A108" s="97"/>
      <c r="B108" s="89" t="s">
        <v>83</v>
      </c>
      <c r="C108" s="91"/>
      <c r="D108" s="18">
        <v>1458569.67</v>
      </c>
      <c r="E108" s="18">
        <v>1397774.7</v>
      </c>
      <c r="F108" s="19">
        <f t="shared" si="11"/>
        <v>-60794.969999999972</v>
      </c>
      <c r="G108" s="96"/>
    </row>
    <row r="109" spans="1:7" ht="28.2" thickTop="1" x14ac:dyDescent="0.25">
      <c r="A109" s="76" t="s">
        <v>84</v>
      </c>
      <c r="B109" s="46"/>
      <c r="C109" s="42"/>
      <c r="D109" s="11">
        <v>297724458.31</v>
      </c>
      <c r="E109" s="11">
        <v>297724458.31</v>
      </c>
      <c r="F109" s="12">
        <f t="shared" si="11"/>
        <v>0</v>
      </c>
      <c r="G109" s="65"/>
    </row>
    <row r="110" spans="1:7" ht="61.8" customHeight="1" x14ac:dyDescent="0.25">
      <c r="A110" s="75" t="s">
        <v>10</v>
      </c>
      <c r="B110" s="13" t="s">
        <v>157</v>
      </c>
      <c r="C110" s="21"/>
      <c r="D110" s="14">
        <v>34194326</v>
      </c>
      <c r="E110" s="14">
        <v>34307440</v>
      </c>
      <c r="F110" s="15">
        <f t="shared" si="11"/>
        <v>113114</v>
      </c>
      <c r="G110" s="94" t="s">
        <v>17</v>
      </c>
    </row>
    <row r="111" spans="1:7" ht="34.200000000000003" customHeight="1" thickBot="1" x14ac:dyDescent="0.3">
      <c r="A111" s="78" t="s">
        <v>158</v>
      </c>
      <c r="B111" s="77" t="s">
        <v>159</v>
      </c>
      <c r="C111" s="22"/>
      <c r="D111" s="18">
        <v>10283470.4</v>
      </c>
      <c r="E111" s="18">
        <v>10170356.4</v>
      </c>
      <c r="F111" s="19">
        <f t="shared" si="11"/>
        <v>-113114</v>
      </c>
      <c r="G111" s="96"/>
    </row>
    <row r="112" spans="1:7" ht="34.799999999999997" customHeight="1" thickTop="1" x14ac:dyDescent="0.25">
      <c r="A112" s="76" t="s">
        <v>85</v>
      </c>
      <c r="B112" s="46"/>
      <c r="C112" s="42"/>
      <c r="D112" s="11">
        <v>1286904271.97</v>
      </c>
      <c r="E112" s="11">
        <v>1286904271.97</v>
      </c>
      <c r="F112" s="12">
        <f t="shared" si="11"/>
        <v>0</v>
      </c>
      <c r="G112" s="65"/>
    </row>
    <row r="113" spans="1:7" ht="59.4" customHeight="1" x14ac:dyDescent="0.25">
      <c r="A113" s="83" t="s">
        <v>87</v>
      </c>
      <c r="B113" s="13" t="s">
        <v>88</v>
      </c>
      <c r="C113" s="21"/>
      <c r="D113" s="14">
        <v>87933491.560000002</v>
      </c>
      <c r="E113" s="14">
        <v>92135491.560000002</v>
      </c>
      <c r="F113" s="15">
        <f t="shared" si="11"/>
        <v>4202000</v>
      </c>
      <c r="G113" s="94" t="s">
        <v>17</v>
      </c>
    </row>
    <row r="114" spans="1:7" ht="48" customHeight="1" thickBot="1" x14ac:dyDescent="0.3">
      <c r="A114" s="84" t="s">
        <v>86</v>
      </c>
      <c r="B114" s="77" t="s">
        <v>160</v>
      </c>
      <c r="C114" s="22"/>
      <c r="D114" s="18">
        <v>413448956.89999998</v>
      </c>
      <c r="E114" s="18">
        <v>409246956.89999998</v>
      </c>
      <c r="F114" s="19">
        <f t="shared" si="11"/>
        <v>-4202000</v>
      </c>
      <c r="G114" s="96"/>
    </row>
    <row r="115" spans="1:7" ht="18" customHeight="1" thickTop="1" x14ac:dyDescent="0.25">
      <c r="A115" s="10" t="s">
        <v>5</v>
      </c>
      <c r="B115" s="16"/>
      <c r="C115" s="51"/>
      <c r="D115" s="11">
        <v>83810414129.960007</v>
      </c>
      <c r="E115" s="11">
        <v>83985292433.259995</v>
      </c>
      <c r="F115" s="11">
        <f t="shared" ref="F115" si="12">E115-D115</f>
        <v>174878303.29998779</v>
      </c>
      <c r="G115" s="52"/>
    </row>
    <row r="116" spans="1:7" ht="40.799999999999997" customHeight="1" x14ac:dyDescent="0.25">
      <c r="A116" s="3"/>
      <c r="B116" s="6"/>
      <c r="C116" s="4"/>
      <c r="D116" s="5"/>
      <c r="E116" s="5"/>
      <c r="F116" s="5"/>
      <c r="G116" s="3"/>
    </row>
    <row r="117" spans="1:7" ht="18" customHeight="1" x14ac:dyDescent="0.35">
      <c r="A117" s="37" t="s">
        <v>34</v>
      </c>
      <c r="B117" s="29"/>
      <c r="C117" s="4"/>
      <c r="D117" s="5"/>
      <c r="E117" s="5"/>
      <c r="F117" s="7"/>
      <c r="G117" s="38" t="s">
        <v>35</v>
      </c>
    </row>
    <row r="118" spans="1:7" x14ac:dyDescent="0.25">
      <c r="A118" s="3"/>
      <c r="B118" s="26"/>
      <c r="C118" s="4"/>
      <c r="D118" s="5"/>
      <c r="E118" s="5"/>
      <c r="F118" s="5"/>
      <c r="G118" s="4"/>
    </row>
    <row r="119" spans="1:7" ht="51" customHeight="1" x14ac:dyDescent="0.25">
      <c r="A119" s="3"/>
      <c r="B119" s="26"/>
      <c r="C119" s="4"/>
      <c r="D119" s="5"/>
      <c r="E119" s="5"/>
      <c r="F119" s="5"/>
      <c r="G119" s="4"/>
    </row>
    <row r="120" spans="1:7" x14ac:dyDescent="0.25">
      <c r="A120" s="39" t="s">
        <v>7</v>
      </c>
      <c r="B120" s="26"/>
      <c r="C120" s="4"/>
      <c r="D120" s="5"/>
      <c r="E120" s="5"/>
      <c r="F120" s="5"/>
      <c r="G120" s="4"/>
    </row>
    <row r="121" spans="1:7" ht="13.5" customHeight="1" x14ac:dyDescent="0.25">
      <c r="A121" s="3" t="s">
        <v>6</v>
      </c>
      <c r="B121" s="26"/>
      <c r="C121" s="4"/>
      <c r="D121" s="5"/>
      <c r="E121" s="5"/>
      <c r="F121" s="5"/>
      <c r="G121" s="4"/>
    </row>
  </sheetData>
  <mergeCells count="56">
    <mergeCell ref="G52:G53"/>
    <mergeCell ref="A52:A53"/>
    <mergeCell ref="A49:A50"/>
    <mergeCell ref="G113:G114"/>
    <mergeCell ref="G32:G37"/>
    <mergeCell ref="G49:G50"/>
    <mergeCell ref="G38:G39"/>
    <mergeCell ref="A8:A9"/>
    <mergeCell ref="G8:G9"/>
    <mergeCell ref="G61:G62"/>
    <mergeCell ref="A61:A62"/>
    <mergeCell ref="A2:G2"/>
    <mergeCell ref="G15:G16"/>
    <mergeCell ref="A21:A22"/>
    <mergeCell ref="G21:G22"/>
    <mergeCell ref="A24:A26"/>
    <mergeCell ref="G24:G26"/>
    <mergeCell ref="G55:G56"/>
    <mergeCell ref="A32:A33"/>
    <mergeCell ref="G44:G45"/>
    <mergeCell ref="A40:A42"/>
    <mergeCell ref="G40:G42"/>
    <mergeCell ref="A44:A45"/>
    <mergeCell ref="A46:A47"/>
    <mergeCell ref="G46:G47"/>
    <mergeCell ref="A94:A95"/>
    <mergeCell ref="G67:G68"/>
    <mergeCell ref="G64:G66"/>
    <mergeCell ref="A64:A66"/>
    <mergeCell ref="G70:G71"/>
    <mergeCell ref="A70:A71"/>
    <mergeCell ref="G73:G75"/>
    <mergeCell ref="A73:A75"/>
    <mergeCell ref="G87:G88"/>
    <mergeCell ref="G79:G80"/>
    <mergeCell ref="G83:G85"/>
    <mergeCell ref="A87:A88"/>
    <mergeCell ref="G90:G92"/>
    <mergeCell ref="A91:A92"/>
    <mergeCell ref="G110:G111"/>
    <mergeCell ref="A105:A106"/>
    <mergeCell ref="G105:G106"/>
    <mergeCell ref="G107:G108"/>
    <mergeCell ref="A107:A108"/>
    <mergeCell ref="G11:G12"/>
    <mergeCell ref="G13:G14"/>
    <mergeCell ref="G18:G19"/>
    <mergeCell ref="A29:A30"/>
    <mergeCell ref="G28:G30"/>
    <mergeCell ref="G94:G96"/>
    <mergeCell ref="A98:A100"/>
    <mergeCell ref="G98:G100"/>
    <mergeCell ref="A101:A102"/>
    <mergeCell ref="G101:G102"/>
    <mergeCell ref="G103:G104"/>
    <mergeCell ref="A103:A104"/>
  </mergeCells>
  <phoneticPr fontId="1" type="noConversion"/>
  <pageMargins left="0.35433070866141736" right="0.35433070866141736" top="0.39370078740157483" bottom="0.23622047244094491" header="0.19685039370078741" footer="0.35433070866141736"/>
  <pageSetup paperSize="9" scale="80" orientation="landscape" r:id="rId1"/>
  <headerFooter alignWithMargins="0">
    <oddHeader>&amp;C&amp;P</oddHeader>
  </headerFooter>
  <rowBreaks count="3" manualBreakCount="3">
    <brk id="53" max="16383" man="1"/>
    <brk id="62" max="16383" man="1"/>
    <brk id="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Company>Облфинуправление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mihaleva</dc:creator>
  <cp:lastModifiedBy>Давыдова</cp:lastModifiedBy>
  <cp:lastPrinted>2022-03-09T09:58:44Z</cp:lastPrinted>
  <dcterms:created xsi:type="dcterms:W3CDTF">2007-03-21T13:35:32Z</dcterms:created>
  <dcterms:modified xsi:type="dcterms:W3CDTF">2022-03-09T09:58:47Z</dcterms:modified>
</cp:coreProperties>
</file>